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3-2024 уч.г\меню\1 четв\"/>
    </mc:Choice>
  </mc:AlternateContent>
  <bookViews>
    <workbookView xWindow="0" yWindow="0" windowWidth="23040" windowHeight="7752" firstSheet="1" activeTab="1"/>
  </bookViews>
  <sheets>
    <sheet name="асор" sheetId="3" state="hidden" r:id="rId1"/>
    <sheet name="07" sheetId="26" r:id="rId2"/>
    <sheet name="22" sheetId="28" state="hidden" r:id="rId3"/>
    <sheet name="23" sheetId="29" state="hidden" r:id="rId4"/>
    <sheet name="24" sheetId="30" state="hidden" r:id="rId5"/>
    <sheet name="25" sheetId="31" state="hidden" r:id="rId6"/>
    <sheet name="26" sheetId="32" state="hidden" r:id="rId7"/>
    <sheet name="27" sheetId="33" state="hidden" r:id="rId8"/>
    <sheet name="29" sheetId="37" state="hidden" r:id="rId9"/>
    <sheet name="30" sheetId="38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21" i="17"/>
  <c r="I21" i="17"/>
  <c r="H21" i="17"/>
  <c r="G21" i="17"/>
</calcChain>
</file>

<file path=xl/sharedStrings.xml><?xml version="1.0" encoding="utf-8"?>
<sst xmlns="http://schemas.openxmlformats.org/spreadsheetml/2006/main" count="1502" uniqueCount="387">
  <si>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</si>
  <si>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</si>
  <si>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</si>
  <si>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</si>
  <si>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</si>
  <si>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</si>
  <si>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</si>
  <si>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</si>
  <si>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</si>
  <si>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</si>
  <si>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</si>
  <si>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</si>
  <si>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</si>
  <si>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</si>
  <si>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</si>
  <si>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</si>
  <si>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</si>
  <si>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</si>
  <si>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</si>
  <si>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</si>
  <si>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</si>
  <si>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</si>
  <si>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</si>
  <si>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</si>
  <si>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</si>
  <si>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</si>
  <si>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</si>
  <si>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</si>
  <si>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</si>
  <si>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</si>
  <si>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</si>
  <si>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</si>
  <si>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</si>
  <si>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</si>
  <si>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</si>
  <si>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</si>
  <si>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</si>
  <si>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</si>
  <si>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</si>
  <si>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</si>
  <si>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</si>
  <si>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</si>
  <si>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</si>
  <si>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</si>
  <si>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</si>
  <si>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</si>
  <si>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</si>
  <si>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</si>
  <si>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</si>
  <si>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</si>
  <si>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</si>
  <si>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</si>
  <si>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</si>
  <si>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</si>
  <si>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</si>
  <si>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</si>
  <si>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</si>
  <si>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</si>
  <si>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</si>
  <si>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</si>
  <si>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</si>
  <si>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</si>
  <si>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</si>
  <si>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</si>
  <si>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</si>
  <si>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</si>
  <si>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</si>
  <si>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</si>
  <si>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</si>
  <si>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</si>
  <si>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</si>
  <si>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</si>
  <si>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</si>
  <si>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</si>
  <si>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</si>
  <si>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</si>
  <si>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</si>
  <si>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</si>
  <si>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</si>
  <si>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</si>
  <si>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</si>
  <si>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</si>
  <si>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</si>
  <si>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</si>
  <si>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</si>
  <si>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</si>
  <si>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</si>
  <si>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</si>
  <si>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</si>
  <si>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</si>
  <si>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</si>
  <si>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</si>
  <si>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</si>
  <si>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</si>
  <si>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</si>
  <si>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</si>
  <si>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</si>
  <si>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</si>
  <si>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</si>
  <si>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</si>
  <si>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</si>
  <si>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</si>
  <si>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</si>
  <si>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</si>
  <si>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</si>
  <si>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</si>
  <si>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</si>
  <si>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</si>
  <si>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</si>
  <si>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</si>
  <si>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</si>
  <si>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</si>
  <si>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</si>
  <si>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</si>
  <si>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</si>
  <si>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</si>
  <si>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</si>
  <si>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</si>
  <si>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</si>
  <si>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</si>
  <si>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</si>
  <si>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</si>
  <si>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</si>
  <si>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</si>
  <si>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</si>
  <si>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</si>
  <si>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</si>
  <si>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</si>
  <si>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</si>
  <si>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</si>
  <si>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</si>
  <si>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</si>
  <si>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</si>
  <si>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</si>
  <si>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</si>
  <si>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</si>
  <si>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</si>
  <si>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</si>
  <si>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</si>
  <si>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</si>
  <si>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</si>
  <si>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</si>
  <si>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</si>
  <si>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</si>
  <si>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</si>
  <si>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</si>
  <si>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</si>
  <si>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</si>
  <si>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</si>
  <si>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</si>
  <si>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</si>
  <si>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</si>
  <si>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</si>
  <si>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</si>
  <si>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</si>
  <si>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</si>
  <si>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</si>
  <si>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</si>
  <si>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</si>
  <si>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</si>
  <si>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</si>
  <si>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</si>
  <si>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</si>
  <si>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</si>
  <si>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</si>
  <si>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</si>
  <si>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</si>
  <si>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</si>
  <si>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</si>
  <si>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</si>
  <si>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</si>
  <si>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</si>
  <si>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</si>
  <si>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</si>
  <si>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</si>
  <si>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</si>
  <si>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</si>
  <si>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</si>
  <si>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</si>
  <si>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</si>
  <si>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</si>
  <si>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</si>
  <si>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</si>
  <si>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</si>
  <si>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</si>
  <si>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</si>
  <si>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</si>
  <si>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</si>
  <si>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</si>
  <si>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</si>
  <si>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</si>
  <si>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</si>
  <si>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</si>
  <si>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</si>
  <si>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</si>
  <si>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</si>
  <si>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</si>
  <si>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</si>
  <si>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</si>
  <si>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</si>
  <si>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</si>
  <si>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</si>
  <si>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</si>
  <si>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</si>
  <si>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</si>
  <si>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</si>
  <si>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</si>
  <si>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</si>
  <si>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6,76</t>
  </si>
  <si>
    <t>6,69</t>
  </si>
  <si>
    <t>8,81</t>
  </si>
  <si>
    <t>28,08</t>
  </si>
  <si>
    <t>Рассольник Ленинградский с цыпл зел смет</t>
  </si>
  <si>
    <t>10,50</t>
  </si>
  <si>
    <t>6,22</t>
  </si>
  <si>
    <t>22,75</t>
  </si>
  <si>
    <t>25,07</t>
  </si>
  <si>
    <t>38,73</t>
  </si>
  <si>
    <t>10,37</t>
  </si>
  <si>
    <t>10,00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</si>
  <si>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</si>
  <si>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</si>
  <si>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</si>
  <si>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</si>
  <si>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</si>
  <si>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</si>
  <si>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</si>
  <si>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</si>
  <si>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</si>
  <si>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</si>
  <si>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</si>
  <si>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</si>
  <si>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</si>
  <si>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</si>
  <si>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</si>
  <si>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</si>
  <si>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</si>
  <si>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</si>
  <si>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</si>
  <si>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</si>
  <si>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</si>
  <si>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27,73</t>
  </si>
  <si>
    <t>30,01</t>
  </si>
  <si>
    <t>49,56</t>
  </si>
  <si>
    <t>8,07</t>
  </si>
  <si>
    <t>10,86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</si>
  <si>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</si>
  <si>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</si>
  <si>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</si>
  <si>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</si>
  <si>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</si>
  <si>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</si>
  <si>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</si>
  <si>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</si>
  <si>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</si>
  <si>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</si>
  <si>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</si>
  <si>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</si>
  <si>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</si>
  <si>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</si>
  <si>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</si>
  <si>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</si>
  <si>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</si>
  <si>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</si>
  <si>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</si>
  <si>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</si>
  <si>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</si>
  <si>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</si>
  <si>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</si>
  <si>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</si>
  <si>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</si>
  <si>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</si>
  <si>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</si>
  <si>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</si>
  <si>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</si>
  <si>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</si>
  <si>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</si>
  <si>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</si>
  <si>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</si>
  <si>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</si>
  <si>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</si>
  <si>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</si>
  <si>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</si>
  <si>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</si>
  <si>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</si>
  <si>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</si>
  <si>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</si>
  <si>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</si>
  <si>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12,1</t>
  </si>
  <si>
    <t>50,7</t>
  </si>
  <si>
    <t>100</t>
  </si>
  <si>
    <t>364</t>
  </si>
  <si>
    <t>64,3</t>
  </si>
  <si>
    <t>13,66</t>
  </si>
  <si>
    <t>25,29</t>
  </si>
  <si>
    <t>43,13</t>
  </si>
  <si>
    <t>12,09</t>
  </si>
  <si>
    <t>18,54</t>
  </si>
  <si>
    <t>13,29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</si>
  <si>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</si>
  <si>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</si>
  <si>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</si>
  <si>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</si>
  <si>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</si>
  <si>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</si>
  <si>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</si>
  <si>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</si>
  <si>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</si>
  <si>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16,88</t>
  </si>
  <si>
    <t>17,55</t>
  </si>
  <si>
    <t>1/275/10</t>
  </si>
  <si>
    <t>1/266</t>
  </si>
  <si>
    <t>1/275</t>
  </si>
  <si>
    <t>ИП Носова В.М.</t>
  </si>
  <si>
    <t>1/240</t>
  </si>
  <si>
    <t>1/285/1</t>
  </si>
  <si>
    <t>1/208</t>
  </si>
  <si>
    <t>на 23 мая 2023г.</t>
  </si>
  <si>
    <t>на24 мая 2023г.</t>
  </si>
  <si>
    <t>на 25 мая 2023г.</t>
  </si>
  <si>
    <t>на 26 мая 2023г.</t>
  </si>
  <si>
    <t>на 27 мая 2023г.</t>
  </si>
  <si>
    <t>на29 мая 2023г.</t>
  </si>
  <si>
    <t>на 30 мая 2023г.</t>
  </si>
  <si>
    <t>26.05.12023</t>
  </si>
  <si>
    <t>Котлеты мясные макароны с маслом</t>
  </si>
  <si>
    <t>1/320</t>
  </si>
  <si>
    <t>268/203</t>
  </si>
  <si>
    <t>62,94</t>
  </si>
  <si>
    <t>704</t>
  </si>
  <si>
    <t>21,2</t>
  </si>
  <si>
    <t>43,18</t>
  </si>
  <si>
    <t>116,76</t>
  </si>
  <si>
    <t>Рыба отварная картофельное пюре</t>
  </si>
  <si>
    <t>226/312</t>
  </si>
  <si>
    <t>80,38</t>
  </si>
  <si>
    <t>331</t>
  </si>
  <si>
    <t>22,81</t>
  </si>
  <si>
    <t>14,22</t>
  </si>
  <si>
    <t>28,15</t>
  </si>
  <si>
    <t>Птица тушеная  в томат смет капуста тушен</t>
  </si>
  <si>
    <t>1/360</t>
  </si>
  <si>
    <t>290/321</t>
  </si>
  <si>
    <t>59,29</t>
  </si>
  <si>
    <t>470,2</t>
  </si>
  <si>
    <t>26,31</t>
  </si>
  <si>
    <t>28,99</t>
  </si>
  <si>
    <t>25,87</t>
  </si>
  <si>
    <t>Котлета рубленная из птицы картоф в молоке</t>
  </si>
  <si>
    <t>294/311</t>
  </si>
  <si>
    <t>58,63</t>
  </si>
  <si>
    <t>522,8</t>
  </si>
  <si>
    <t>20,58</t>
  </si>
  <si>
    <t>61,57</t>
  </si>
  <si>
    <t>42,9</t>
  </si>
  <si>
    <t>Каша жид.молоч.из пшена бутерб с сыром</t>
  </si>
  <si>
    <t>182/3</t>
  </si>
  <si>
    <t>62,70</t>
  </si>
  <si>
    <t>442</t>
  </si>
  <si>
    <t>13,31</t>
  </si>
  <si>
    <t>20,02</t>
  </si>
  <si>
    <t>51,88</t>
  </si>
  <si>
    <t>260/171</t>
  </si>
  <si>
    <t>Гуляш  из свинины греча отварная</t>
  </si>
  <si>
    <t>1/310</t>
  </si>
  <si>
    <t>57,15</t>
  </si>
  <si>
    <t>682</t>
  </si>
  <si>
    <t>22,44</t>
  </si>
  <si>
    <t>40,92</t>
  </si>
  <si>
    <t>56,04</t>
  </si>
  <si>
    <t>на 01 сентбря 2023г.</t>
  </si>
  <si>
    <t>на 04 сентября 2023г.</t>
  </si>
  <si>
    <t>на 05 сентября 2023г.</t>
  </si>
  <si>
    <t>на 06 сентбря 2023г.</t>
  </si>
  <si>
    <t>на 07 сентября 2023г.</t>
  </si>
  <si>
    <t>на 08 сентября 2023г.</t>
  </si>
  <si>
    <t>Школа Кантаурово</t>
  </si>
  <si>
    <t>Кашин В.А..</t>
  </si>
  <si>
    <t>на 09 сентября 2023г.</t>
  </si>
  <si>
    <t>210/288</t>
  </si>
  <si>
    <t xml:space="preserve">Омлет натур  маслом филе отвар </t>
  </si>
  <si>
    <t>70,49</t>
  </si>
  <si>
    <t>612</t>
  </si>
  <si>
    <t>34,03</t>
  </si>
  <si>
    <t>51,31</t>
  </si>
  <si>
    <t>4,32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</si>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</sst>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0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3" fillId="0" borderId="12"/>
    <xf numFmtId="0" fontId="34" fillId="0" borderId="12"/>
  </cellStyleXfs>
  <cellXfs count="249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5" fillId="4" borderId="16" xfId="0" applyFont="1" applyFill="1" applyBorder="1"/>
    <xf numFmtId="0" fontId="5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6" fillId="0" borderId="16" xfId="0" applyFont="1" applyBorder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/>
    <xf numFmtId="0" fontId="22" fillId="0" borderId="0" xfId="0" applyFont="1"/>
    <xf numFmtId="0" fontId="8" fillId="0" borderId="0" xfId="0" applyFont="1" applyAlignment="1">
      <alignment horizontal="center"/>
    </xf>
    <xf numFmtId="0" fontId="7" fillId="0" borderId="22" xfId="0" applyFont="1" applyBorder="1"/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/>
    <xf numFmtId="0" fontId="12" fillId="0" borderId="20" xfId="0" applyFont="1" applyBorder="1" applyAlignment="1">
      <alignment horizontal="center" vertical="top"/>
    </xf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wrapText="1"/>
    </xf>
    <xf numFmtId="0" fontId="12" fillId="0" borderId="30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/>
    <xf numFmtId="0" fontId="12" fillId="0" borderId="32" xfId="0" applyFont="1" applyBorder="1"/>
    <xf numFmtId="0" fontId="12" fillId="0" borderId="17" xfId="0" applyFont="1" applyBorder="1"/>
    <xf numFmtId="0" fontId="12" fillId="0" borderId="0" xfId="0" applyFont="1"/>
    <xf numFmtId="0" fontId="23" fillId="0" borderId="0" xfId="0" applyFont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17" fontId="12" fillId="0" borderId="19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/>
    </xf>
    <xf numFmtId="0" fontId="12" fillId="0" borderId="3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5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0" xfId="0" applyFont="1"/>
    <xf numFmtId="0" fontId="12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3" fillId="0" borderId="15" xfId="0" applyFont="1" applyBorder="1" applyAlignment="1">
      <alignment horizontal="center"/>
    </xf>
    <xf numFmtId="0" fontId="12" fillId="0" borderId="15" xfId="0" applyFont="1" applyBorder="1"/>
    <xf numFmtId="0" fontId="12" fillId="0" borderId="19" xfId="0" applyFont="1" applyBorder="1"/>
    <xf numFmtId="0" fontId="12" fillId="0" borderId="27" xfId="0" applyFont="1" applyBorder="1"/>
    <xf numFmtId="0" fontId="12" fillId="0" borderId="12" xfId="0" applyFont="1" applyBorder="1" applyAlignment="1">
      <alignment horizontal="center"/>
    </xf>
    <xf numFmtId="0" fontId="24" fillId="0" borderId="0" xfId="0" applyFont="1"/>
    <xf numFmtId="0" fontId="9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20" fillId="0" borderId="0" xfId="0" applyFont="1"/>
    <xf numFmtId="49" fontId="12" fillId="0" borderId="23" xfId="0" applyNumberFormat="1" applyFont="1" applyBorder="1" applyAlignment="1">
      <alignment horizontal="center" vertical="top" wrapText="1"/>
    </xf>
    <xf numFmtId="0" fontId="25" fillId="0" borderId="0" xfId="0" applyFont="1"/>
    <xf numFmtId="0" fontId="26" fillId="0" borderId="3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top" wrapText="1"/>
    </xf>
    <xf numFmtId="0" fontId="27" fillId="0" borderId="19" xfId="0" applyFont="1" applyBorder="1"/>
    <xf numFmtId="0" fontId="27" fillId="0" borderId="27" xfId="0" applyFont="1" applyBorder="1"/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15" xfId="0" applyFont="1" applyBorder="1"/>
    <xf numFmtId="0" fontId="29" fillId="0" borderId="27" xfId="0" applyFont="1" applyBorder="1"/>
    <xf numFmtId="0" fontId="28" fillId="0" borderId="15" xfId="0" applyFont="1" applyBorder="1"/>
    <xf numFmtId="0" fontId="27" fillId="0" borderId="15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2" fontId="12" fillId="0" borderId="1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32" fillId="0" borderId="0" xfId="0" applyFont="1"/>
    <xf numFmtId="164" fontId="12" fillId="0" borderId="19" xfId="0" applyNumberFormat="1" applyFont="1" applyBorder="1" applyAlignment="1">
      <alignment horizontal="center" vertical="top" wrapText="1"/>
    </xf>
    <xf numFmtId="0" fontId="34" fillId="0" borderId="12" xfId="2"/>
    <xf numFmtId="1" fontId="34" fillId="5" borderId="37" xfId="2" applyNumberFormat="1" applyFill="1" applyBorder="1" applyProtection="1">
      <protection locked="0"/>
    </xf>
    <xf numFmtId="1" fontId="34" fillId="5" borderId="38" xfId="2" applyNumberFormat="1" applyFill="1" applyBorder="1" applyProtection="1">
      <protection locked="0"/>
    </xf>
    <xf numFmtId="2" fontId="34" fillId="5" borderId="38" xfId="2" applyNumberFormat="1" applyFill="1" applyBorder="1" applyProtection="1">
      <protection locked="0"/>
    </xf>
    <xf numFmtId="0" fontId="34" fillId="5" borderId="38" xfId="2" applyFill="1" applyBorder="1" applyAlignment="1" applyProtection="1">
      <alignment wrapText="1"/>
      <protection locked="0"/>
    </xf>
    <xf numFmtId="0" fontId="34" fillId="5" borderId="38" xfId="2" applyFill="1" applyBorder="1" applyProtection="1">
      <protection locked="0"/>
    </xf>
    <xf numFmtId="0" fontId="34" fillId="0" borderId="24" xfId="2" applyBorder="1"/>
    <xf numFmtId="0" fontId="34" fillId="5" borderId="39" xfId="2" applyFill="1" applyBorder="1" applyProtection="1">
      <protection locked="0"/>
    </xf>
    <xf numFmtId="0" fontId="34" fillId="0" borderId="40" xfId="2" applyBorder="1"/>
    <xf numFmtId="0" fontId="34" fillId="5" borderId="16" xfId="2" applyFill="1" applyBorder="1" applyProtection="1">
      <protection locked="0"/>
    </xf>
    <xf numFmtId="0" fontId="34" fillId="0" borderId="16" xfId="2" applyBorder="1"/>
    <xf numFmtId="0" fontId="34" fillId="0" borderId="41" xfId="2" applyBorder="1"/>
    <xf numFmtId="0" fontId="34" fillId="6" borderId="42" xfId="2" applyFill="1" applyBorder="1"/>
    <xf numFmtId="0" fontId="34" fillId="0" borderId="35" xfId="2" applyBorder="1"/>
    <xf numFmtId="0" fontId="34" fillId="0" borderId="42" xfId="2" applyBorder="1"/>
    <xf numFmtId="0" fontId="34" fillId="0" borderId="34" xfId="2" applyBorder="1" applyAlignment="1">
      <alignment horizontal="center"/>
    </xf>
    <xf numFmtId="0" fontId="34" fillId="0" borderId="43" xfId="2" applyBorder="1" applyAlignment="1">
      <alignment horizontal="center"/>
    </xf>
    <xf numFmtId="0" fontId="34" fillId="0" borderId="33" xfId="2" applyBorder="1" applyAlignment="1">
      <alignment horizontal="center"/>
    </xf>
    <xf numFmtId="14" fontId="34" fillId="5" borderId="16" xfId="2" applyNumberFormat="1" applyFill="1" applyBorder="1" applyProtection="1">
      <protection locked="0"/>
    </xf>
    <xf numFmtId="49" fontId="34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12" fillId="0" borderId="30" xfId="0" applyFont="1" applyBorder="1" applyAlignment="1">
      <alignment horizontal="center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17" fontId="3" fillId="0" borderId="0" xfId="0" applyNumberFormat="1" applyFont="1"/>
    <xf numFmtId="0" fontId="38" fillId="0" borderId="0" xfId="0" applyFont="1"/>
    <xf numFmtId="0" fontId="34" fillId="0" borderId="16" xfId="2" applyBorder="1" applyProtection="1">
      <protection locked="0"/>
    </xf>
    <xf numFmtId="49" fontId="39" fillId="2" borderId="1" xfId="0" applyNumberFormat="1" applyFont="1" applyFill="1" applyBorder="1" applyProtection="1">
      <protection locked="0"/>
    </xf>
    <xf numFmtId="0" fontId="34" fillId="5" borderId="46" xfId="2" applyFill="1" applyBorder="1" applyProtection="1">
      <protection locked="0"/>
    </xf>
    <xf numFmtId="0" fontId="34" fillId="5" borderId="45" xfId="2" applyFill="1" applyBorder="1" applyProtection="1">
      <protection locked="0"/>
    </xf>
    <xf numFmtId="0" fontId="34" fillId="0" borderId="44" xfId="2" applyBorder="1" applyProtection="1">
      <protection locked="0"/>
    </xf>
    <xf numFmtId="0" fontId="31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105</v>
      </c>
      <c r="D4" s="6" t="s">
        <v>19</v>
      </c>
      <c r="E4" s="6"/>
      <c r="F4" s="6">
        <v>143.4</v>
      </c>
      <c r="G4" s="6" t="s">
        <v>101</v>
      </c>
      <c r="H4" s="6" t="s">
        <v>102</v>
      </c>
      <c r="I4" s="6" t="s">
        <v>146</v>
      </c>
    </row>
    <row r="5" spans="2:9" ht="14.4" x14ac:dyDescent="0.3">
      <c r="B5" s="5"/>
      <c r="C5" s="5" t="s">
        <v>26</v>
      </c>
      <c r="D5" s="7" t="s">
        <v>132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133</v>
      </c>
      <c r="D6" s="11" t="s">
        <v>123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32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38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43</v>
      </c>
      <c r="D9" s="5" t="s">
        <v>44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48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49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45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50</v>
      </c>
      <c r="D13" s="7" t="s">
        <v>124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52</v>
      </c>
      <c r="D14" s="6" t="s">
        <v>53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56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57</v>
      </c>
      <c r="D16" s="6" t="s">
        <v>55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60</v>
      </c>
      <c r="D17" s="6" t="s">
        <v>61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62</v>
      </c>
      <c r="D18" s="5" t="s">
        <v>63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64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65</v>
      </c>
      <c r="D20" s="5" t="s">
        <v>53</v>
      </c>
      <c r="E20" s="5"/>
      <c r="F20" s="5">
        <v>256</v>
      </c>
      <c r="G20" s="8" t="s">
        <v>129</v>
      </c>
      <c r="H20" s="8" t="s">
        <v>130</v>
      </c>
      <c r="I20" s="8" t="s">
        <v>131</v>
      </c>
    </row>
    <row r="21" spans="2:9" ht="15.75" customHeight="1" x14ac:dyDescent="0.3">
      <c r="B21" s="6">
        <v>71</v>
      </c>
      <c r="C21" s="6" t="s">
        <v>67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47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135</v>
      </c>
      <c r="D24" s="7" t="s">
        <v>132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68</v>
      </c>
      <c r="D25" s="6" t="s">
        <v>123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69</v>
      </c>
      <c r="D26" s="5" t="s">
        <v>53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70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106</v>
      </c>
      <c r="D28" s="5" t="s">
        <v>98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88</v>
      </c>
      <c r="D29" s="6" t="s">
        <v>89</v>
      </c>
      <c r="E29" s="6"/>
      <c r="F29" s="6">
        <v>62</v>
      </c>
      <c r="G29" s="6">
        <v>0.13</v>
      </c>
      <c r="H29" s="6">
        <v>0.02</v>
      </c>
      <c r="I29" s="6" t="s">
        <v>107</v>
      </c>
    </row>
    <row r="30" spans="2:9" ht="15.75" customHeight="1" x14ac:dyDescent="0.3">
      <c r="B30" s="5">
        <v>120</v>
      </c>
      <c r="C30" s="5" t="s">
        <v>108</v>
      </c>
      <c r="D30" s="5" t="s">
        <v>109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134</v>
      </c>
      <c r="D31" s="6" t="s">
        <v>95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110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111</v>
      </c>
      <c r="D33" s="11" t="s">
        <v>141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104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112</v>
      </c>
      <c r="D35" s="6" t="s">
        <v>55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71</v>
      </c>
      <c r="D36" s="5" t="s">
        <v>63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74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72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75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58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76</v>
      </c>
      <c r="D41" s="6" t="s">
        <v>77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78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83</v>
      </c>
      <c r="D43" s="6" t="s">
        <v>84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85</v>
      </c>
      <c r="D44" s="5" t="s">
        <v>53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86</v>
      </c>
      <c r="D45" s="6" t="s">
        <v>87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54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144</v>
      </c>
      <c r="D47" s="6" t="s">
        <v>90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91</v>
      </c>
      <c r="D48" s="5" t="s">
        <v>92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94</v>
      </c>
      <c r="D49" s="6" t="s">
        <v>95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96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120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97</v>
      </c>
      <c r="D52" s="5" t="s">
        <v>98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99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48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118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103</v>
      </c>
      <c r="D56" s="11" t="s">
        <v>140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66</v>
      </c>
      <c r="D57" s="5" t="s">
        <v>55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113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125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126</v>
      </c>
      <c r="D60" s="10" t="s">
        <v>119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127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114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122</v>
      </c>
      <c r="D63" s="11" t="s">
        <v>132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136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137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138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139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142</v>
      </c>
      <c r="D68" s="14" t="s">
        <v>123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143</v>
      </c>
      <c r="D69" s="16" t="s">
        <v>63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145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127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L8" sqref="L8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263</v>
      </c>
      <c r="C1" s="226"/>
      <c r="D1" s="227"/>
      <c r="E1" s="139" t="s">
        <v>1</v>
      </c>
      <c r="F1" s="158"/>
      <c r="I1" s="139" t="s">
        <v>2</v>
      </c>
      <c r="J1" s="157">
        <v>45076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 t="s">
        <v>362</v>
      </c>
      <c r="D4" s="185" t="s">
        <v>363</v>
      </c>
      <c r="E4" s="186" t="s">
        <v>364</v>
      </c>
      <c r="F4" s="187" t="s">
        <v>365</v>
      </c>
      <c r="G4" s="187" t="s">
        <v>366</v>
      </c>
      <c r="H4" s="186" t="s">
        <v>367</v>
      </c>
      <c r="I4" s="186" t="s">
        <v>368</v>
      </c>
      <c r="J4" s="186" t="s">
        <v>369</v>
      </c>
    </row>
    <row r="5" spans="1:10" x14ac:dyDescent="0.3">
      <c r="A5" s="147"/>
      <c r="B5" s="149" t="s">
        <v>17</v>
      </c>
      <c r="C5" s="188">
        <v>386</v>
      </c>
      <c r="D5" s="189" t="s">
        <v>207</v>
      </c>
      <c r="E5" s="190" t="s">
        <v>19</v>
      </c>
      <c r="F5" s="191" t="s">
        <v>297</v>
      </c>
      <c r="G5" s="191">
        <v>100</v>
      </c>
      <c r="H5" s="191">
        <v>5.8</v>
      </c>
      <c r="I5" s="191">
        <v>5</v>
      </c>
      <c r="J5" s="212">
        <v>8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208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93"/>
      <c r="E7" s="190"/>
      <c r="F7" s="191"/>
      <c r="G7" s="224"/>
      <c r="H7" s="190"/>
      <c r="I7" s="190"/>
      <c r="J7" s="192"/>
    </row>
    <row r="8" spans="1:10" ht="15" thickBot="1" x14ac:dyDescent="0.35">
      <c r="A8" s="145"/>
      <c r="B8" s="144"/>
      <c r="C8" s="194"/>
      <c r="D8" s="195"/>
      <c r="E8" s="196"/>
      <c r="F8" s="21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304</v>
      </c>
      <c r="E9" s="199" t="s">
        <v>132</v>
      </c>
      <c r="F9" s="200" t="s">
        <v>309</v>
      </c>
      <c r="G9" s="200">
        <v>60</v>
      </c>
      <c r="H9" s="200">
        <v>1.35</v>
      </c>
      <c r="I9" s="200">
        <v>0.3</v>
      </c>
      <c r="J9" s="211">
        <v>12.5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ht="20.100000000000001" customHeight="1" x14ac:dyDescent="0.3">
      <c r="A13" s="147"/>
      <c r="B13" s="223" t="s">
        <v>30</v>
      </c>
      <c r="C13" s="188">
        <v>96</v>
      </c>
      <c r="D13" s="189" t="s">
        <v>212</v>
      </c>
      <c r="E13" s="190" t="s">
        <v>310</v>
      </c>
      <c r="F13" s="191" t="s">
        <v>211</v>
      </c>
      <c r="G13" s="191">
        <v>189.5</v>
      </c>
      <c r="H13" s="191">
        <v>7.8869999999999996</v>
      </c>
      <c r="I13" s="191">
        <v>11.545</v>
      </c>
      <c r="J13" s="212" t="s">
        <v>288</v>
      </c>
    </row>
    <row r="14" spans="1:10" x14ac:dyDescent="0.3">
      <c r="A14" s="147"/>
      <c r="B14" s="149" t="s">
        <v>31</v>
      </c>
      <c r="C14" s="188">
        <v>290</v>
      </c>
      <c r="D14" s="189" t="s">
        <v>134</v>
      </c>
      <c r="E14" s="190" t="s">
        <v>132</v>
      </c>
      <c r="F14" s="191" t="s">
        <v>240</v>
      </c>
      <c r="G14" s="190">
        <v>320</v>
      </c>
      <c r="H14" s="190">
        <v>22.18</v>
      </c>
      <c r="I14" s="190">
        <v>22.52</v>
      </c>
      <c r="J14" s="192">
        <v>7.02</v>
      </c>
    </row>
    <row r="15" spans="1:10" x14ac:dyDescent="0.3">
      <c r="A15" s="147"/>
      <c r="B15" s="149" t="s">
        <v>33</v>
      </c>
      <c r="C15" s="188">
        <v>321</v>
      </c>
      <c r="D15" s="189" t="s">
        <v>70</v>
      </c>
      <c r="E15" s="190" t="s">
        <v>55</v>
      </c>
      <c r="F15" s="191" t="s">
        <v>298</v>
      </c>
      <c r="G15" s="190">
        <v>150.19999999999999</v>
      </c>
      <c r="H15" s="190">
        <v>4.13</v>
      </c>
      <c r="I15" s="190">
        <v>6.47</v>
      </c>
      <c r="J15" s="192">
        <v>18.850000000000001</v>
      </c>
    </row>
    <row r="16" spans="1:10" x14ac:dyDescent="0.3">
      <c r="A16" s="147"/>
      <c r="B16" s="149" t="s">
        <v>34</v>
      </c>
      <c r="C16" s="188">
        <v>648</v>
      </c>
      <c r="D16" s="193" t="s">
        <v>99</v>
      </c>
      <c r="E16" s="191" t="s">
        <v>19</v>
      </c>
      <c r="F16" s="191" t="s">
        <v>213</v>
      </c>
      <c r="G16" s="191">
        <v>116</v>
      </c>
      <c r="H16" s="191"/>
      <c r="I16" s="191"/>
      <c r="J16" s="212">
        <v>29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205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15"/>
      <c r="G19" s="208"/>
      <c r="H19" s="208"/>
      <c r="I19" s="208"/>
      <c r="J19" s="209"/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17" zoomScale="71" zoomScaleNormal="71" zoomScaleSheetLayoutView="71" workbookViewId="0">
      <selection activeCell="D26" sqref="C26:J33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163</v>
      </c>
      <c r="C2" s="245" t="s">
        <v>151</v>
      </c>
      <c r="D2" s="245"/>
      <c r="E2" s="25"/>
      <c r="F2" s="26"/>
      <c r="G2" s="238" t="s">
        <v>376</v>
      </c>
      <c r="H2" s="238"/>
      <c r="I2" s="238"/>
      <c r="J2" s="238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48" t="s">
        <v>152</v>
      </c>
      <c r="D5" s="248"/>
      <c r="E5" s="248"/>
      <c r="F5" s="248"/>
      <c r="G5" s="248"/>
      <c r="H5" s="248"/>
      <c r="I5" s="248"/>
      <c r="J5" s="248"/>
    </row>
    <row r="6" spans="1:15" ht="18.75" customHeight="1" x14ac:dyDescent="0.3">
      <c r="C6" s="248"/>
      <c r="D6" s="248"/>
      <c r="E6" s="248"/>
      <c r="F6" s="248"/>
      <c r="G6" s="248"/>
      <c r="H6" s="248"/>
      <c r="I6" s="248"/>
      <c r="J6" s="248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39" t="s">
        <v>370</v>
      </c>
      <c r="E9" s="239"/>
      <c r="F9" s="239"/>
      <c r="G9" s="239"/>
      <c r="H9" s="239"/>
      <c r="I9" s="239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153</v>
      </c>
      <c r="E11" s="34"/>
      <c r="F11" s="32"/>
      <c r="G11" s="32"/>
      <c r="H11" s="32"/>
      <c r="I11" s="32"/>
      <c r="J11" s="32"/>
    </row>
    <row r="12" spans="1:15" ht="15" thickBot="1" x14ac:dyDescent="0.35">
      <c r="C12" s="232" t="s">
        <v>154</v>
      </c>
      <c r="D12" s="234" t="s">
        <v>155</v>
      </c>
      <c r="E12" s="232" t="s">
        <v>156</v>
      </c>
      <c r="F12" s="232" t="s">
        <v>8</v>
      </c>
      <c r="G12" s="236" t="s">
        <v>157</v>
      </c>
      <c r="H12" s="236"/>
      <c r="I12" s="237"/>
      <c r="J12" s="35" t="s">
        <v>158</v>
      </c>
    </row>
    <row r="13" spans="1:15" ht="15" thickBot="1" x14ac:dyDescent="0.35">
      <c r="C13" s="240"/>
      <c r="D13" s="235"/>
      <c r="E13" s="233"/>
      <c r="F13" s="233"/>
      <c r="G13" s="36" t="s">
        <v>160</v>
      </c>
      <c r="H13" s="37" t="s">
        <v>161</v>
      </c>
      <c r="I13" s="38" t="s">
        <v>162</v>
      </c>
      <c r="J13" s="39" t="s">
        <v>159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118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304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76</v>
      </c>
      <c r="E17" s="45" t="s">
        <v>77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17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43" t="s">
        <v>165</v>
      </c>
      <c r="D21" s="244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47"/>
      <c r="D22" s="247"/>
      <c r="E22" s="247"/>
      <c r="F22" s="247"/>
      <c r="G22" s="247"/>
      <c r="H22" s="247"/>
      <c r="I22" s="247"/>
      <c r="J22" s="247"/>
    </row>
    <row r="23" spans="3:10" ht="23.4" thickBot="1" x14ac:dyDescent="0.5">
      <c r="C23" s="67"/>
      <c r="D23" s="68" t="s">
        <v>164</v>
      </c>
      <c r="E23" s="247"/>
      <c r="F23" s="247"/>
      <c r="G23" s="247"/>
      <c r="H23" s="247"/>
      <c r="I23" s="247"/>
      <c r="J23" s="247"/>
    </row>
    <row r="24" spans="3:10" ht="15" thickBot="1" x14ac:dyDescent="0.35">
      <c r="C24" s="232" t="s">
        <v>154</v>
      </c>
      <c r="D24" s="234" t="s">
        <v>155</v>
      </c>
      <c r="E24" s="232" t="s">
        <v>156</v>
      </c>
      <c r="F24" s="232" t="s">
        <v>8</v>
      </c>
      <c r="G24" s="236" t="s">
        <v>157</v>
      </c>
      <c r="H24" s="236"/>
      <c r="I24" s="237"/>
      <c r="J24" s="35" t="s">
        <v>158</v>
      </c>
    </row>
    <row r="25" spans="3:10" ht="15" thickBot="1" x14ac:dyDescent="0.35">
      <c r="C25" s="240"/>
      <c r="D25" s="235"/>
      <c r="E25" s="233"/>
      <c r="F25" s="233"/>
      <c r="G25" s="36" t="s">
        <v>160</v>
      </c>
      <c r="H25" s="37" t="s">
        <v>161</v>
      </c>
      <c r="I25" s="38" t="s">
        <v>162</v>
      </c>
      <c r="J25" s="39" t="s">
        <v>159</v>
      </c>
    </row>
    <row r="26" spans="3:10" ht="22.5" customHeight="1" thickBot="1" x14ac:dyDescent="0.5">
      <c r="C26" s="69"/>
      <c r="D26" s="70"/>
      <c r="E26" s="71"/>
      <c r="F26" s="72"/>
      <c r="G26" s="73"/>
      <c r="H26" s="71"/>
      <c r="I26" s="73"/>
      <c r="J26" s="71"/>
    </row>
    <row r="27" spans="3:10" ht="21" thickBot="1" x14ac:dyDescent="0.5">
      <c r="C27" s="52"/>
      <c r="D27" s="74"/>
      <c r="E27" s="62"/>
      <c r="F27" s="62"/>
      <c r="G27" s="75"/>
      <c r="H27" s="62"/>
      <c r="I27" s="76"/>
      <c r="J27" s="71"/>
    </row>
    <row r="28" spans="3:10" ht="20.25" customHeight="1" thickBot="1" x14ac:dyDescent="0.5">
      <c r="C28" s="52"/>
      <c r="D28" s="77"/>
      <c r="E28" s="72"/>
      <c r="F28" s="72"/>
      <c r="G28" s="73"/>
      <c r="H28" s="72"/>
      <c r="I28" s="73"/>
      <c r="J28" s="62"/>
    </row>
    <row r="29" spans="3:10" ht="21" thickBot="1" x14ac:dyDescent="0.5">
      <c r="C29" s="78"/>
      <c r="D29" s="79"/>
      <c r="E29" s="80"/>
      <c r="F29" s="138"/>
      <c r="G29" s="75"/>
      <c r="H29" s="62"/>
      <c r="I29" s="76"/>
      <c r="J29" s="81"/>
    </row>
    <row r="30" spans="3:10" ht="21" thickBot="1" x14ac:dyDescent="0.5">
      <c r="C30" s="52"/>
      <c r="D30" s="82"/>
      <c r="E30" s="62"/>
      <c r="F30" s="62"/>
      <c r="G30" s="75"/>
      <c r="H30" s="62"/>
      <c r="I30" s="76"/>
      <c r="J30" s="81"/>
    </row>
    <row r="31" spans="3:10" ht="21" thickBot="1" x14ac:dyDescent="0.5">
      <c r="C31" s="49"/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/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29"/>
      <c r="D33" s="246"/>
      <c r="E33" s="56"/>
      <c r="F33" s="56"/>
      <c r="G33" s="86"/>
      <c r="H33" s="56"/>
      <c r="I33" s="89"/>
      <c r="J33" s="90"/>
    </row>
    <row r="34" spans="1:12" x14ac:dyDescent="0.3">
      <c r="E34" s="91"/>
      <c r="F34" s="92"/>
    </row>
    <row r="36" spans="1:12" ht="22.2" x14ac:dyDescent="0.35">
      <c r="C36" s="20" t="s">
        <v>167</v>
      </c>
      <c r="D36" s="20"/>
      <c r="E36" s="21" t="s">
        <v>168</v>
      </c>
      <c r="F36" s="22"/>
    </row>
    <row r="37" spans="1:12" ht="22.2" x14ac:dyDescent="0.35">
      <c r="C37" s="20" t="s">
        <v>166</v>
      </c>
      <c r="D37" s="20"/>
      <c r="E37" s="21" t="s">
        <v>169</v>
      </c>
      <c r="F37" s="22"/>
    </row>
    <row r="38" spans="1:12" ht="22.2" x14ac:dyDescent="0.35">
      <c r="C38" s="20" t="s">
        <v>229</v>
      </c>
      <c r="D38" s="20"/>
      <c r="E38" s="21" t="s">
        <v>377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170</v>
      </c>
      <c r="C41" s="245" t="s">
        <v>151</v>
      </c>
      <c r="D41" s="245"/>
      <c r="E41" s="25"/>
      <c r="F41" s="26"/>
      <c r="G41" s="238" t="s">
        <v>376</v>
      </c>
      <c r="H41" s="238"/>
      <c r="I41" s="238"/>
      <c r="J41" s="238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48" t="s">
        <v>152</v>
      </c>
      <c r="D44" s="248"/>
      <c r="E44" s="248"/>
      <c r="F44" s="248"/>
      <c r="G44" s="248"/>
      <c r="H44" s="248"/>
      <c r="I44" s="248"/>
      <c r="J44" s="248"/>
    </row>
    <row r="45" spans="1:12" ht="20.25" customHeight="1" x14ac:dyDescent="0.3">
      <c r="C45" s="248"/>
      <c r="D45" s="248"/>
      <c r="E45" s="248"/>
      <c r="F45" s="248"/>
      <c r="G45" s="248"/>
      <c r="H45" s="248"/>
      <c r="I45" s="248"/>
      <c r="J45" s="248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39" t="s">
        <v>371</v>
      </c>
      <c r="E48" s="239"/>
      <c r="F48" s="239"/>
      <c r="G48" s="239"/>
      <c r="H48" s="239"/>
      <c r="I48" s="239"/>
      <c r="J48" s="26"/>
      <c r="L48" s="219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153</v>
      </c>
      <c r="E50" s="34"/>
      <c r="F50" s="32"/>
      <c r="G50" s="32"/>
      <c r="H50" s="32"/>
      <c r="I50" s="32"/>
      <c r="J50" s="32"/>
    </row>
    <row r="51" spans="3:10" ht="15" thickBot="1" x14ac:dyDescent="0.35">
      <c r="C51" s="232" t="s">
        <v>154</v>
      </c>
      <c r="D51" s="234" t="s">
        <v>155</v>
      </c>
      <c r="E51" s="232" t="s">
        <v>156</v>
      </c>
      <c r="F51" s="232" t="s">
        <v>8</v>
      </c>
      <c r="G51" s="236" t="s">
        <v>157</v>
      </c>
      <c r="H51" s="236"/>
      <c r="I51" s="237"/>
      <c r="J51" s="35" t="s">
        <v>158</v>
      </c>
    </row>
    <row r="52" spans="3:10" ht="15" thickBot="1" x14ac:dyDescent="0.35">
      <c r="C52" s="240"/>
      <c r="D52" s="235"/>
      <c r="E52" s="233"/>
      <c r="F52" s="233"/>
      <c r="G52" s="36" t="s">
        <v>160</v>
      </c>
      <c r="H52" s="37" t="s">
        <v>161</v>
      </c>
      <c r="I52" s="38" t="s">
        <v>162</v>
      </c>
      <c r="J52" s="39" t="s">
        <v>159</v>
      </c>
    </row>
    <row r="53" spans="3:10" ht="21" thickBot="1" x14ac:dyDescent="0.5">
      <c r="C53" s="40">
        <v>1</v>
      </c>
      <c r="D53" s="41" t="s">
        <v>176</v>
      </c>
      <c r="E53" s="42" t="s">
        <v>44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48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121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135</v>
      </c>
      <c r="E56" s="45" t="s">
        <v>132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45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47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43" t="s">
        <v>165</v>
      </c>
      <c r="D60" s="244"/>
      <c r="E60" s="49"/>
      <c r="F60" s="56">
        <f>SUM(F53:F59)</f>
        <v>100</v>
      </c>
      <c r="G60" s="65">
        <f t="shared" ref="G60:J60" si="1">SUM(G53:G59)</f>
        <v>30.247999999999998</v>
      </c>
      <c r="H60" s="64">
        <f t="shared" si="1"/>
        <v>27.866</v>
      </c>
      <c r="I60" s="64">
        <f t="shared" si="1"/>
        <v>133.94200000000001</v>
      </c>
      <c r="J60" s="66">
        <f t="shared" si="1"/>
        <v>918</v>
      </c>
    </row>
    <row r="61" spans="3:10" ht="20.399999999999999" x14ac:dyDescent="0.45">
      <c r="C61" s="247"/>
      <c r="D61" s="247"/>
      <c r="E61" s="247"/>
      <c r="F61" s="247"/>
      <c r="G61" s="247"/>
      <c r="H61" s="247"/>
      <c r="I61" s="247"/>
      <c r="J61" s="247"/>
    </row>
    <row r="62" spans="3:10" ht="22.2" thickBot="1" x14ac:dyDescent="0.5">
      <c r="C62" s="67"/>
      <c r="D62" s="33" t="s">
        <v>164</v>
      </c>
      <c r="E62" s="247"/>
      <c r="F62" s="247"/>
      <c r="G62" s="247"/>
      <c r="H62" s="247"/>
      <c r="I62" s="247"/>
      <c r="J62" s="247"/>
    </row>
    <row r="63" spans="3:10" ht="15" thickBot="1" x14ac:dyDescent="0.35">
      <c r="C63" s="232" t="s">
        <v>154</v>
      </c>
      <c r="D63" s="234" t="s">
        <v>155</v>
      </c>
      <c r="E63" s="232" t="s">
        <v>156</v>
      </c>
      <c r="F63" s="232" t="s">
        <v>8</v>
      </c>
      <c r="G63" s="236" t="s">
        <v>157</v>
      </c>
      <c r="H63" s="236"/>
      <c r="I63" s="237"/>
      <c r="J63" s="35" t="s">
        <v>158</v>
      </c>
    </row>
    <row r="64" spans="3:10" ht="15" thickBot="1" x14ac:dyDescent="0.35">
      <c r="C64" s="240"/>
      <c r="D64" s="235"/>
      <c r="E64" s="233"/>
      <c r="F64" s="233"/>
      <c r="G64" s="36" t="s">
        <v>160</v>
      </c>
      <c r="H64" s="37" t="s">
        <v>161</v>
      </c>
      <c r="I64" s="38" t="s">
        <v>162</v>
      </c>
      <c r="J64" s="39" t="s">
        <v>159</v>
      </c>
    </row>
    <row r="65" spans="1:10" ht="23.25" customHeight="1" thickBot="1" x14ac:dyDescent="0.5">
      <c r="C65" s="96">
        <v>1</v>
      </c>
      <c r="D65" s="97" t="s">
        <v>180</v>
      </c>
      <c r="E65" s="71" t="s">
        <v>109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179</v>
      </c>
      <c r="E66" s="62" t="s">
        <v>87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54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257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38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29" t="s">
        <v>165</v>
      </c>
      <c r="D72" s="246"/>
      <c r="E72" s="98"/>
      <c r="F72" s="98">
        <f>SUM(F65:F71)</f>
        <v>100</v>
      </c>
      <c r="G72" s="99">
        <f t="shared" ref="G72:J72" si="2">SUM(G65:G71)</f>
        <v>33.410000000000004</v>
      </c>
      <c r="H72" s="56">
        <f t="shared" si="2"/>
        <v>46.66</v>
      </c>
      <c r="I72" s="89">
        <f t="shared" si="2"/>
        <v>132.08999999999997</v>
      </c>
      <c r="J72" s="90">
        <f t="shared" si="2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167</v>
      </c>
      <c r="D75" s="20"/>
      <c r="E75" s="21" t="s">
        <v>168</v>
      </c>
      <c r="F75" s="22"/>
    </row>
    <row r="76" spans="1:10" ht="22.2" x14ac:dyDescent="0.35">
      <c r="C76" s="20" t="s">
        <v>166</v>
      </c>
      <c r="D76" s="20"/>
      <c r="E76" s="21" t="s">
        <v>169</v>
      </c>
      <c r="F76" s="22"/>
    </row>
    <row r="77" spans="1:10" ht="22.2" x14ac:dyDescent="0.35">
      <c r="C77" s="20" t="s">
        <v>229</v>
      </c>
      <c r="D77" s="20"/>
      <c r="E77" s="21" t="s">
        <v>377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171</v>
      </c>
      <c r="C80" s="245" t="s">
        <v>151</v>
      </c>
      <c r="D80" s="245"/>
      <c r="E80" s="25"/>
      <c r="F80" s="26"/>
      <c r="G80" s="238" t="s">
        <v>376</v>
      </c>
      <c r="H80" s="238"/>
      <c r="I80" s="238"/>
      <c r="J80" s="238"/>
    </row>
    <row r="81" spans="1:12" ht="25.8" x14ac:dyDescent="0.5">
      <c r="A81" s="221" t="s">
        <v>268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28" t="s">
        <v>204</v>
      </c>
      <c r="D83" s="228"/>
      <c r="E83" s="228"/>
      <c r="F83" s="228"/>
      <c r="G83" s="228"/>
      <c r="H83" s="228"/>
      <c r="I83" s="228"/>
      <c r="J83" s="228"/>
    </row>
    <row r="84" spans="1:12" ht="26.25" customHeight="1" x14ac:dyDescent="0.7">
      <c r="C84" s="228"/>
      <c r="D84" s="228"/>
      <c r="E84" s="228"/>
      <c r="F84" s="228"/>
      <c r="G84" s="228"/>
      <c r="H84" s="228"/>
      <c r="I84" s="228"/>
      <c r="J84" s="228"/>
      <c r="L84" s="220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39" t="s">
        <v>372</v>
      </c>
      <c r="E87" s="239"/>
      <c r="F87" s="239"/>
      <c r="G87" s="239"/>
      <c r="H87" s="239"/>
      <c r="I87" s="239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153</v>
      </c>
      <c r="E89" s="34"/>
      <c r="F89" s="32"/>
      <c r="G89" s="32"/>
      <c r="H89" s="32"/>
      <c r="I89" s="32"/>
      <c r="J89" s="32"/>
    </row>
    <row r="90" spans="1:12" ht="15" thickBot="1" x14ac:dyDescent="0.35">
      <c r="C90" s="232" t="s">
        <v>154</v>
      </c>
      <c r="D90" s="234" t="s">
        <v>155</v>
      </c>
      <c r="E90" s="232" t="s">
        <v>156</v>
      </c>
      <c r="F90" s="232" t="s">
        <v>8</v>
      </c>
      <c r="G90" s="236" t="s">
        <v>157</v>
      </c>
      <c r="H90" s="236"/>
      <c r="I90" s="237"/>
      <c r="J90" s="35" t="s">
        <v>158</v>
      </c>
    </row>
    <row r="91" spans="1:12" ht="15" thickBot="1" x14ac:dyDescent="0.35">
      <c r="C91" s="240"/>
      <c r="D91" s="235"/>
      <c r="E91" s="233"/>
      <c r="F91" s="233"/>
      <c r="G91" s="36" t="s">
        <v>160</v>
      </c>
      <c r="H91" s="37" t="s">
        <v>161</v>
      </c>
      <c r="I91" s="38" t="s">
        <v>162</v>
      </c>
      <c r="J91" s="39" t="s">
        <v>159</v>
      </c>
    </row>
    <row r="92" spans="1:12" ht="21" thickBot="1" x14ac:dyDescent="0.5">
      <c r="C92" s="40">
        <v>1</v>
      </c>
      <c r="D92" s="41" t="s">
        <v>65</v>
      </c>
      <c r="E92" s="42" t="s">
        <v>53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112</v>
      </c>
      <c r="E93" s="45" t="s">
        <v>55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49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58</v>
      </c>
      <c r="E95" s="45" t="s">
        <v>19</v>
      </c>
      <c r="F95" s="134">
        <v>18.7</v>
      </c>
      <c r="G95" s="45" t="s">
        <v>59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47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43" t="s">
        <v>165</v>
      </c>
      <c r="D99" s="244"/>
      <c r="E99" s="49"/>
      <c r="F99" s="98">
        <f>SUM(F92:F98)</f>
        <v>100.00000000000001</v>
      </c>
      <c r="G99" s="65">
        <f t="shared" ref="G99:J99" si="3">SUM(G92:G98)</f>
        <v>23.686</v>
      </c>
      <c r="H99" s="64">
        <f t="shared" si="3"/>
        <v>25.39</v>
      </c>
      <c r="I99" s="64">
        <f t="shared" si="3"/>
        <v>97.18</v>
      </c>
      <c r="J99" s="66">
        <f t="shared" si="3"/>
        <v>730.90000000000009</v>
      </c>
    </row>
    <row r="100" spans="3:10" ht="20.399999999999999" x14ac:dyDescent="0.45">
      <c r="C100" s="242"/>
      <c r="D100" s="242"/>
      <c r="E100" s="242"/>
      <c r="F100" s="242"/>
      <c r="G100" s="242"/>
      <c r="H100" s="242"/>
      <c r="I100" s="242"/>
      <c r="J100" s="242"/>
    </row>
    <row r="101" spans="3:10" ht="22.2" thickBot="1" x14ac:dyDescent="0.5">
      <c r="C101" s="67"/>
      <c r="D101" s="33" t="s">
        <v>164</v>
      </c>
      <c r="E101" s="231"/>
      <c r="F101" s="231"/>
      <c r="G101" s="231"/>
      <c r="H101" s="231"/>
      <c r="I101" s="231"/>
      <c r="J101" s="231"/>
    </row>
    <row r="102" spans="3:10" ht="15" thickBot="1" x14ac:dyDescent="0.35">
      <c r="C102" s="232" t="s">
        <v>154</v>
      </c>
      <c r="D102" s="234" t="s">
        <v>155</v>
      </c>
      <c r="E102" s="232" t="s">
        <v>156</v>
      </c>
      <c r="F102" s="232" t="s">
        <v>8</v>
      </c>
      <c r="G102" s="236" t="s">
        <v>157</v>
      </c>
      <c r="H102" s="236"/>
      <c r="I102" s="237"/>
      <c r="J102" s="35" t="s">
        <v>158</v>
      </c>
    </row>
    <row r="103" spans="3:10" ht="15" thickBot="1" x14ac:dyDescent="0.35">
      <c r="C103" s="240"/>
      <c r="D103" s="235"/>
      <c r="E103" s="233"/>
      <c r="F103" s="233"/>
      <c r="G103" s="36" t="s">
        <v>160</v>
      </c>
      <c r="H103" s="37" t="s">
        <v>161</v>
      </c>
      <c r="I103" s="38" t="s">
        <v>162</v>
      </c>
      <c r="J103" s="39" t="s">
        <v>159</v>
      </c>
    </row>
    <row r="104" spans="3:10" ht="22.5" customHeight="1" thickBot="1" x14ac:dyDescent="0.5">
      <c r="C104" s="69">
        <v>1</v>
      </c>
      <c r="D104" s="70" t="s">
        <v>178</v>
      </c>
      <c r="E104" s="71" t="s">
        <v>177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269</v>
      </c>
      <c r="E105" s="62" t="s">
        <v>63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264</v>
      </c>
      <c r="E106" s="72" t="s">
        <v>132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181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38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29" t="s">
        <v>165</v>
      </c>
      <c r="D111" s="246"/>
      <c r="E111" s="56"/>
      <c r="F111" s="98">
        <f>SUM(F104:F110)</f>
        <v>100</v>
      </c>
      <c r="G111" s="86">
        <f t="shared" ref="G111:J111" si="4">SUM(G104:G110)</f>
        <v>43.234999999999999</v>
      </c>
      <c r="H111" s="56">
        <f t="shared" si="4"/>
        <v>40.68</v>
      </c>
      <c r="I111" s="89">
        <f t="shared" si="4"/>
        <v>181.94</v>
      </c>
      <c r="J111" s="90">
        <f t="shared" si="4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167</v>
      </c>
      <c r="D114" s="20"/>
      <c r="E114" s="21" t="s">
        <v>168</v>
      </c>
      <c r="F114" s="22"/>
    </row>
    <row r="115" spans="1:12" ht="22.2" x14ac:dyDescent="0.35">
      <c r="C115" s="20" t="s">
        <v>166</v>
      </c>
      <c r="D115" s="20"/>
      <c r="E115" s="21" t="s">
        <v>169</v>
      </c>
      <c r="F115" s="22"/>
    </row>
    <row r="116" spans="1:12" ht="22.2" x14ac:dyDescent="0.35">
      <c r="C116" s="20" t="s">
        <v>229</v>
      </c>
      <c r="D116" s="20"/>
      <c r="E116" s="21" t="s">
        <v>377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172</v>
      </c>
      <c r="C119" s="245" t="s">
        <v>313</v>
      </c>
      <c r="D119" s="245"/>
      <c r="E119" s="25"/>
      <c r="F119" s="26"/>
      <c r="G119" s="238" t="s">
        <v>376</v>
      </c>
      <c r="H119" s="238"/>
      <c r="I119" s="238"/>
      <c r="J119" s="238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270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28" t="s">
        <v>204</v>
      </c>
      <c r="D122" s="228"/>
      <c r="E122" s="228"/>
      <c r="F122" s="228"/>
      <c r="G122" s="228"/>
      <c r="H122" s="228"/>
      <c r="I122" s="228"/>
      <c r="J122" s="228"/>
    </row>
    <row r="123" spans="1:12" ht="26.25" customHeight="1" x14ac:dyDescent="0.3">
      <c r="C123" s="228"/>
      <c r="D123" s="228"/>
      <c r="E123" s="228"/>
      <c r="F123" s="228"/>
      <c r="G123" s="228"/>
      <c r="H123" s="228"/>
      <c r="I123" s="228"/>
      <c r="J123" s="228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39" t="s">
        <v>373</v>
      </c>
      <c r="E126" s="239"/>
      <c r="F126" s="239"/>
      <c r="G126" s="239"/>
      <c r="H126" s="239"/>
      <c r="I126" s="239"/>
      <c r="J126" s="26"/>
      <c r="L126" s="218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153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32" t="s">
        <v>154</v>
      </c>
      <c r="D129" s="234" t="s">
        <v>155</v>
      </c>
      <c r="E129" s="232" t="s">
        <v>156</v>
      </c>
      <c r="F129" s="232" t="s">
        <v>8</v>
      </c>
      <c r="G129" s="236" t="s">
        <v>157</v>
      </c>
      <c r="H129" s="236"/>
      <c r="I129" s="237"/>
      <c r="J129" s="35" t="s">
        <v>158</v>
      </c>
    </row>
    <row r="130" spans="3:10" ht="15" thickBot="1" x14ac:dyDescent="0.35">
      <c r="C130" s="240"/>
      <c r="D130" s="235"/>
      <c r="E130" s="233"/>
      <c r="F130" s="233"/>
      <c r="G130" s="36" t="s">
        <v>160</v>
      </c>
      <c r="H130" s="37" t="s">
        <v>161</v>
      </c>
      <c r="I130" s="38" t="s">
        <v>162</v>
      </c>
      <c r="J130" s="39" t="s">
        <v>159</v>
      </c>
    </row>
    <row r="131" spans="3:10" ht="21" thickBot="1" x14ac:dyDescent="0.5">
      <c r="C131" s="40">
        <v>1</v>
      </c>
      <c r="D131" s="41" t="s">
        <v>52</v>
      </c>
      <c r="E131" s="42" t="s">
        <v>53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182</v>
      </c>
      <c r="E132" s="45" t="s">
        <v>148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67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256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46</v>
      </c>
      <c r="E135" s="58" t="s">
        <v>47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43" t="s">
        <v>165</v>
      </c>
      <c r="D138" s="244"/>
      <c r="E138" s="49"/>
      <c r="F138" s="98">
        <f>SUM(F131:F137)</f>
        <v>100.00000000000001</v>
      </c>
      <c r="G138" s="65">
        <f t="shared" ref="G138:J138" si="5">SUM(G131:G137)</f>
        <v>40.42</v>
      </c>
      <c r="H138" s="64">
        <f t="shared" si="5"/>
        <v>77.510000000000005</v>
      </c>
      <c r="I138" s="64">
        <f t="shared" si="5"/>
        <v>111.22</v>
      </c>
      <c r="J138" s="66">
        <f t="shared" si="5"/>
        <v>1024</v>
      </c>
    </row>
    <row r="139" spans="3:10" ht="20.399999999999999" x14ac:dyDescent="0.45">
      <c r="C139" s="242"/>
      <c r="D139" s="242"/>
      <c r="E139" s="242"/>
      <c r="F139" s="242"/>
      <c r="G139" s="242"/>
      <c r="H139" s="242"/>
      <c r="I139" s="242"/>
      <c r="J139" s="242"/>
    </row>
    <row r="140" spans="3:10" ht="22.2" thickBot="1" x14ac:dyDescent="0.5">
      <c r="C140" s="67"/>
      <c r="D140" s="33" t="s">
        <v>164</v>
      </c>
      <c r="E140" s="231"/>
      <c r="F140" s="231"/>
      <c r="G140" s="231"/>
      <c r="H140" s="231"/>
      <c r="I140" s="231"/>
      <c r="J140" s="231"/>
    </row>
    <row r="141" spans="3:10" ht="15" thickBot="1" x14ac:dyDescent="0.35">
      <c r="C141" s="232" t="s">
        <v>154</v>
      </c>
      <c r="D141" s="234" t="s">
        <v>155</v>
      </c>
      <c r="E141" s="232" t="s">
        <v>156</v>
      </c>
      <c r="F141" s="232" t="s">
        <v>8</v>
      </c>
      <c r="G141" s="236" t="s">
        <v>157</v>
      </c>
      <c r="H141" s="236"/>
      <c r="I141" s="237"/>
      <c r="J141" s="35" t="s">
        <v>158</v>
      </c>
    </row>
    <row r="142" spans="3:10" ht="15" thickBot="1" x14ac:dyDescent="0.35">
      <c r="C142" s="240"/>
      <c r="D142" s="235"/>
      <c r="E142" s="233"/>
      <c r="F142" s="233"/>
      <c r="G142" s="36" t="s">
        <v>160</v>
      </c>
      <c r="H142" s="37" t="s">
        <v>161</v>
      </c>
      <c r="I142" s="38" t="s">
        <v>162</v>
      </c>
      <c r="J142" s="39" t="s">
        <v>159</v>
      </c>
    </row>
    <row r="143" spans="3:10" ht="20.25" customHeight="1" thickBot="1" x14ac:dyDescent="0.5">
      <c r="C143" s="69">
        <v>1</v>
      </c>
      <c r="D143" s="70" t="s">
        <v>184</v>
      </c>
      <c r="E143" s="71" t="s">
        <v>123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104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183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35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38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29" t="s">
        <v>165</v>
      </c>
      <c r="D150" s="230"/>
      <c r="E150" s="103"/>
      <c r="F150" s="98">
        <f>SUM(F143:F149)</f>
        <v>99.999999999999986</v>
      </c>
      <c r="G150" s="124">
        <f t="shared" ref="G150:J150" si="6">SUM(G143:G149)</f>
        <v>28.057000000000002</v>
      </c>
      <c r="H150" s="125">
        <f t="shared" si="6"/>
        <v>36.515000000000001</v>
      </c>
      <c r="I150" s="125">
        <f t="shared" si="6"/>
        <v>133.19999999999999</v>
      </c>
      <c r="J150" s="125">
        <f t="shared" si="6"/>
        <v>1555.5</v>
      </c>
    </row>
    <row r="152" spans="1:10" ht="23.4" x14ac:dyDescent="0.45">
      <c r="C152" s="104" t="s">
        <v>167</v>
      </c>
      <c r="D152" s="20"/>
      <c r="E152" s="21" t="s">
        <v>168</v>
      </c>
      <c r="F152" s="22"/>
    </row>
    <row r="153" spans="1:10" ht="22.2" x14ac:dyDescent="0.35">
      <c r="C153" s="20" t="s">
        <v>166</v>
      </c>
      <c r="D153" s="20"/>
      <c r="E153" s="21" t="s">
        <v>169</v>
      </c>
      <c r="F153" s="22"/>
    </row>
    <row r="154" spans="1:10" ht="22.2" x14ac:dyDescent="0.35">
      <c r="C154" s="20" t="s">
        <v>229</v>
      </c>
      <c r="D154" s="20"/>
      <c r="E154" s="21" t="s">
        <v>377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173</v>
      </c>
      <c r="D157" s="28" t="s">
        <v>151</v>
      </c>
      <c r="E157" s="25"/>
      <c r="F157" s="26"/>
      <c r="G157" s="238" t="s">
        <v>376</v>
      </c>
      <c r="H157" s="238"/>
      <c r="I157" s="238"/>
      <c r="J157" s="238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271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28" t="s">
        <v>204</v>
      </c>
      <c r="D160" s="228"/>
      <c r="E160" s="228"/>
      <c r="F160" s="228"/>
      <c r="G160" s="228"/>
      <c r="H160" s="228"/>
      <c r="I160" s="228"/>
      <c r="J160" s="228"/>
    </row>
    <row r="161" spans="3:10" ht="26.25" customHeight="1" x14ac:dyDescent="0.3">
      <c r="C161" s="228"/>
      <c r="D161" s="228"/>
      <c r="E161" s="228"/>
      <c r="F161" s="228"/>
      <c r="G161" s="228"/>
      <c r="H161" s="228"/>
      <c r="I161" s="228"/>
      <c r="J161" s="228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39" t="s">
        <v>374</v>
      </c>
      <c r="E164" s="239"/>
      <c r="F164" s="239"/>
      <c r="G164" s="239"/>
      <c r="H164" s="239"/>
      <c r="I164" s="239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153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32" t="s">
        <v>154</v>
      </c>
      <c r="D167" s="234" t="s">
        <v>155</v>
      </c>
      <c r="E167" s="232" t="s">
        <v>156</v>
      </c>
      <c r="F167" s="232" t="s">
        <v>8</v>
      </c>
      <c r="G167" s="236" t="s">
        <v>157</v>
      </c>
      <c r="H167" s="236"/>
      <c r="I167" s="237"/>
      <c r="J167" s="35" t="s">
        <v>158</v>
      </c>
    </row>
    <row r="168" spans="3:10" ht="15" thickBot="1" x14ac:dyDescent="0.35">
      <c r="C168" s="240"/>
      <c r="D168" s="235"/>
      <c r="E168" s="233"/>
      <c r="F168" s="233"/>
      <c r="G168" s="36" t="s">
        <v>160</v>
      </c>
      <c r="H168" s="37" t="s">
        <v>161</v>
      </c>
      <c r="I168" s="38" t="s">
        <v>162</v>
      </c>
      <c r="J168" s="39" t="s">
        <v>159</v>
      </c>
    </row>
    <row r="169" spans="3:10" ht="21" thickBot="1" x14ac:dyDescent="0.5">
      <c r="C169" s="40">
        <v>1</v>
      </c>
      <c r="D169" s="41" t="s">
        <v>185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149</v>
      </c>
      <c r="E170" s="106" t="s">
        <v>22</v>
      </c>
      <c r="F170" s="62">
        <v>29.88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72</v>
      </c>
      <c r="E171" s="49" t="s">
        <v>19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/>
      <c r="E172" s="45"/>
      <c r="F172" s="136"/>
      <c r="G172" s="45"/>
      <c r="H172" s="55"/>
      <c r="I172" s="55"/>
      <c r="J172" s="55"/>
    </row>
    <row r="173" spans="3:10" ht="21" thickBot="1" x14ac:dyDescent="0.5">
      <c r="C173" s="56">
        <v>5</v>
      </c>
      <c r="D173" s="57" t="s">
        <v>21</v>
      </c>
      <c r="E173" s="58" t="s">
        <v>47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165</v>
      </c>
      <c r="E176" s="52"/>
      <c r="F176" s="98">
        <f>SUM(F169:F175)</f>
        <v>100</v>
      </c>
      <c r="G176" s="109">
        <f t="shared" ref="G176:J176" si="7">SUM(G169:G175)</f>
        <v>40.43</v>
      </c>
      <c r="H176" s="110">
        <f t="shared" si="7"/>
        <v>53.56</v>
      </c>
      <c r="I176" s="110">
        <f t="shared" si="7"/>
        <v>48.92</v>
      </c>
      <c r="J176" s="111">
        <f t="shared" si="7"/>
        <v>861.3</v>
      </c>
    </row>
    <row r="177" spans="3:10" ht="20.399999999999999" x14ac:dyDescent="0.45">
      <c r="C177" s="241"/>
      <c r="D177" s="241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164</v>
      </c>
      <c r="E178" s="231"/>
      <c r="F178" s="231"/>
      <c r="G178" s="231"/>
      <c r="H178" s="231"/>
      <c r="I178" s="231"/>
      <c r="J178" s="231"/>
    </row>
    <row r="179" spans="3:10" ht="15" thickBot="1" x14ac:dyDescent="0.35">
      <c r="C179" s="232" t="s">
        <v>154</v>
      </c>
      <c r="D179" s="234" t="s">
        <v>155</v>
      </c>
      <c r="E179" s="232" t="s">
        <v>156</v>
      </c>
      <c r="F179" s="232" t="s">
        <v>8</v>
      </c>
      <c r="G179" s="236" t="s">
        <v>157</v>
      </c>
      <c r="H179" s="236"/>
      <c r="I179" s="237"/>
      <c r="J179" s="35" t="s">
        <v>158</v>
      </c>
    </row>
    <row r="180" spans="3:10" ht="15" thickBot="1" x14ac:dyDescent="0.35">
      <c r="C180" s="233"/>
      <c r="D180" s="235"/>
      <c r="E180" s="233"/>
      <c r="F180" s="233"/>
      <c r="G180" s="36" t="s">
        <v>160</v>
      </c>
      <c r="H180" s="37" t="s">
        <v>161</v>
      </c>
      <c r="I180" s="38" t="s">
        <v>162</v>
      </c>
      <c r="J180" s="39" t="s">
        <v>159</v>
      </c>
    </row>
    <row r="181" spans="3:10" ht="27" customHeight="1" thickBot="1" x14ac:dyDescent="0.35">
      <c r="C181" s="114">
        <v>1</v>
      </c>
      <c r="D181" s="70" t="s">
        <v>73</v>
      </c>
      <c r="E181" s="71" t="s">
        <v>186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91</v>
      </c>
      <c r="E182" s="62" t="s">
        <v>53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70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255</v>
      </c>
      <c r="E184" s="80" t="s">
        <v>132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206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38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29" t="s">
        <v>165</v>
      </c>
      <c r="D188" s="230"/>
      <c r="E188" s="115"/>
      <c r="F188" s="98">
        <f>SUM(F181:F187)</f>
        <v>100</v>
      </c>
      <c r="G188" s="124">
        <f>SUM(G181:G187)</f>
        <v>31.43</v>
      </c>
      <c r="H188" s="129">
        <f t="shared" ref="H188:J188" si="8">SUM(H181:H187)</f>
        <v>48.55</v>
      </c>
      <c r="I188" s="124">
        <f t="shared" si="8"/>
        <v>179.76000000000002</v>
      </c>
      <c r="J188" s="125">
        <f t="shared" si="8"/>
        <v>1095.7</v>
      </c>
    </row>
    <row r="190" spans="3:10" ht="22.2" x14ac:dyDescent="0.35">
      <c r="C190" s="20" t="s">
        <v>167</v>
      </c>
      <c r="D190" s="20"/>
      <c r="E190" s="21" t="s">
        <v>168</v>
      </c>
      <c r="F190" s="22"/>
    </row>
    <row r="191" spans="3:10" ht="22.2" x14ac:dyDescent="0.35">
      <c r="C191" s="20" t="s">
        <v>166</v>
      </c>
      <c r="D191" s="20"/>
      <c r="E191" s="21" t="s">
        <v>169</v>
      </c>
      <c r="F191" s="22"/>
    </row>
    <row r="192" spans="3:10" ht="22.2" x14ac:dyDescent="0.35">
      <c r="C192" s="20" t="s">
        <v>230</v>
      </c>
      <c r="D192" s="20"/>
      <c r="E192" s="21" t="s">
        <v>377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174</v>
      </c>
      <c r="D195" s="28" t="s">
        <v>151</v>
      </c>
      <c r="E195" s="25"/>
      <c r="F195" s="26"/>
      <c r="G195" s="238" t="s">
        <v>376</v>
      </c>
      <c r="H195" s="238"/>
      <c r="I195" s="238"/>
      <c r="J195" s="238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272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28" t="s">
        <v>204</v>
      </c>
      <c r="D198" s="228"/>
      <c r="E198" s="228"/>
      <c r="F198" s="228"/>
      <c r="G198" s="228"/>
      <c r="H198" s="228"/>
      <c r="I198" s="228"/>
      <c r="J198" s="228"/>
    </row>
    <row r="199" spans="1:10" ht="26.25" customHeight="1" x14ac:dyDescent="0.3">
      <c r="C199" s="228"/>
      <c r="D199" s="228"/>
      <c r="E199" s="228"/>
      <c r="F199" s="228"/>
      <c r="G199" s="228"/>
      <c r="H199" s="228"/>
      <c r="I199" s="228"/>
      <c r="J199" s="228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39" t="s">
        <v>375</v>
      </c>
      <c r="E202" s="239"/>
      <c r="F202" s="239"/>
      <c r="G202" s="239"/>
      <c r="H202" s="239"/>
      <c r="I202" s="239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153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32" t="s">
        <v>154</v>
      </c>
      <c r="D205" s="234" t="s">
        <v>155</v>
      </c>
      <c r="E205" s="232" t="s">
        <v>156</v>
      </c>
      <c r="F205" s="232" t="s">
        <v>8</v>
      </c>
      <c r="G205" s="236" t="s">
        <v>157</v>
      </c>
      <c r="H205" s="236"/>
      <c r="I205" s="237"/>
      <c r="J205" s="35" t="s">
        <v>158</v>
      </c>
    </row>
    <row r="206" spans="1:10" ht="15" thickBot="1" x14ac:dyDescent="0.35">
      <c r="C206" s="240"/>
      <c r="D206" s="235"/>
      <c r="E206" s="233"/>
      <c r="F206" s="233"/>
      <c r="G206" s="36" t="s">
        <v>160</v>
      </c>
      <c r="H206" s="37" t="s">
        <v>161</v>
      </c>
      <c r="I206" s="38" t="s">
        <v>162</v>
      </c>
      <c r="J206" s="39" t="s">
        <v>159</v>
      </c>
    </row>
    <row r="207" spans="1:10" ht="21" thickBot="1" x14ac:dyDescent="0.5">
      <c r="C207" s="40">
        <v>1</v>
      </c>
      <c r="D207" s="41" t="s">
        <v>187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118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188</v>
      </c>
      <c r="E209" s="49" t="s">
        <v>132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273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46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165</v>
      </c>
      <c r="E214" s="52"/>
      <c r="F214" s="98">
        <f>SUM(F207:F213)</f>
        <v>100.00000000000001</v>
      </c>
      <c r="G214" s="109">
        <f t="shared" ref="G214:J214" si="9">SUM(G207:G213)</f>
        <v>18.809999999999999</v>
      </c>
      <c r="H214" s="110">
        <f t="shared" si="9"/>
        <v>21.040000000000003</v>
      </c>
      <c r="I214" s="110">
        <f t="shared" si="9"/>
        <v>142.66</v>
      </c>
      <c r="J214" s="111">
        <f t="shared" si="9"/>
        <v>846.05</v>
      </c>
    </row>
    <row r="215" spans="3:10" ht="20.399999999999999" x14ac:dyDescent="0.45">
      <c r="C215" s="241"/>
      <c r="D215" s="241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164</v>
      </c>
      <c r="E216" s="231"/>
      <c r="F216" s="231"/>
      <c r="G216" s="231"/>
      <c r="H216" s="231"/>
      <c r="I216" s="231"/>
      <c r="J216" s="231"/>
    </row>
    <row r="217" spans="3:10" ht="15" thickBot="1" x14ac:dyDescent="0.35">
      <c r="C217" s="232" t="s">
        <v>154</v>
      </c>
      <c r="D217" s="234" t="s">
        <v>155</v>
      </c>
      <c r="E217" s="232" t="s">
        <v>156</v>
      </c>
      <c r="F217" s="232" t="s">
        <v>8</v>
      </c>
      <c r="G217" s="236" t="s">
        <v>157</v>
      </c>
      <c r="H217" s="236"/>
      <c r="I217" s="237"/>
      <c r="J217" s="35" t="s">
        <v>158</v>
      </c>
    </row>
    <row r="218" spans="3:10" ht="15" thickBot="1" x14ac:dyDescent="0.35">
      <c r="C218" s="233"/>
      <c r="D218" s="235"/>
      <c r="E218" s="233"/>
      <c r="F218" s="233"/>
      <c r="G218" s="36" t="s">
        <v>160</v>
      </c>
      <c r="H218" s="37" t="s">
        <v>161</v>
      </c>
      <c r="I218" s="38" t="s">
        <v>162</v>
      </c>
      <c r="J218" s="39" t="s">
        <v>159</v>
      </c>
    </row>
    <row r="219" spans="3:10" ht="21" thickBot="1" x14ac:dyDescent="0.35">
      <c r="C219" s="114">
        <v>1</v>
      </c>
      <c r="D219" s="70" t="s">
        <v>103</v>
      </c>
      <c r="E219" s="71" t="s">
        <v>141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112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65</v>
      </c>
      <c r="E221" s="72" t="s">
        <v>53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274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38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29" t="s">
        <v>165</v>
      </c>
      <c r="D226" s="230"/>
      <c r="E226" s="115"/>
      <c r="F226" s="98">
        <f>SUM(F219:F225)</f>
        <v>100</v>
      </c>
      <c r="G226" s="131">
        <f t="shared" ref="G226:J226" si="10">SUM(G219:G225)</f>
        <v>39.143999999999998</v>
      </c>
      <c r="H226" s="132">
        <f t="shared" si="10"/>
        <v>39.575000000000003</v>
      </c>
      <c r="I226" s="131">
        <f t="shared" si="10"/>
        <v>114.29</v>
      </c>
      <c r="J226" s="133">
        <f t="shared" si="10"/>
        <v>991.25</v>
      </c>
    </row>
    <row r="228" spans="1:10" ht="22.2" x14ac:dyDescent="0.35">
      <c r="C228" s="20" t="s">
        <v>167</v>
      </c>
      <c r="D228" s="20"/>
      <c r="E228" s="21" t="s">
        <v>168</v>
      </c>
      <c r="F228" s="22"/>
    </row>
    <row r="229" spans="1:10" ht="22.2" x14ac:dyDescent="0.35">
      <c r="C229" s="20" t="s">
        <v>166</v>
      </c>
      <c r="D229" s="20"/>
      <c r="E229" s="21" t="s">
        <v>169</v>
      </c>
      <c r="F229" s="22"/>
    </row>
    <row r="230" spans="1:10" ht="22.2" x14ac:dyDescent="0.35">
      <c r="C230" s="20" t="s">
        <v>229</v>
      </c>
      <c r="D230" s="20"/>
      <c r="E230" s="21" t="s">
        <v>377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175</v>
      </c>
      <c r="D233" s="28" t="s">
        <v>151</v>
      </c>
      <c r="E233" s="25"/>
      <c r="F233" s="26"/>
      <c r="G233" s="238" t="s">
        <v>376</v>
      </c>
      <c r="H233" s="238"/>
      <c r="I233" s="238"/>
      <c r="J233" s="238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28" t="s">
        <v>204</v>
      </c>
      <c r="D236" s="228"/>
      <c r="E236" s="228"/>
      <c r="F236" s="228"/>
      <c r="G236" s="228"/>
      <c r="H236" s="228"/>
      <c r="I236" s="228"/>
      <c r="J236" s="228"/>
    </row>
    <row r="237" spans="1:10" ht="26.25" customHeight="1" x14ac:dyDescent="0.3">
      <c r="C237" s="228"/>
      <c r="D237" s="228"/>
      <c r="E237" s="228"/>
      <c r="F237" s="228"/>
      <c r="G237" s="228"/>
      <c r="H237" s="228"/>
      <c r="I237" s="228"/>
      <c r="J237" s="228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39" t="s">
        <v>378</v>
      </c>
      <c r="E240" s="239"/>
      <c r="F240" s="239"/>
      <c r="G240" s="239"/>
      <c r="H240" s="239"/>
      <c r="I240" s="239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153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32" t="s">
        <v>154</v>
      </c>
      <c r="D243" s="234" t="s">
        <v>155</v>
      </c>
      <c r="E243" s="232" t="s">
        <v>156</v>
      </c>
      <c r="F243" s="232" t="s">
        <v>8</v>
      </c>
      <c r="G243" s="236" t="s">
        <v>157</v>
      </c>
      <c r="H243" s="236"/>
      <c r="I243" s="237"/>
      <c r="J243" s="35" t="s">
        <v>158</v>
      </c>
    </row>
    <row r="244" spans="3:10" ht="15" thickBot="1" x14ac:dyDescent="0.35">
      <c r="C244" s="240"/>
      <c r="D244" s="235"/>
      <c r="E244" s="233"/>
      <c r="F244" s="233"/>
      <c r="G244" s="36" t="s">
        <v>160</v>
      </c>
      <c r="H244" s="37" t="s">
        <v>161</v>
      </c>
      <c r="I244" s="38" t="s">
        <v>162</v>
      </c>
      <c r="J244" s="39" t="s">
        <v>159</v>
      </c>
    </row>
    <row r="245" spans="3:10" ht="24" customHeight="1" thickBot="1" x14ac:dyDescent="0.5">
      <c r="C245" s="40">
        <v>1</v>
      </c>
      <c r="D245" s="41" t="s">
        <v>201</v>
      </c>
      <c r="E245" s="42" t="s">
        <v>63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189</v>
      </c>
      <c r="E246" s="106" t="s">
        <v>119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76</v>
      </c>
      <c r="E247" s="49" t="s">
        <v>77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47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165</v>
      </c>
      <c r="E252" s="52"/>
      <c r="F252" s="98">
        <f>SUM(F245:F251)</f>
        <v>100</v>
      </c>
      <c r="G252" s="109">
        <f t="shared" ref="G252" si="11">SUM(G245:G251)</f>
        <v>54.89</v>
      </c>
      <c r="H252" s="110">
        <f t="shared" ref="H252" si="12">SUM(H245:H251)</f>
        <v>37.03</v>
      </c>
      <c r="I252" s="110">
        <f t="shared" ref="I252" si="13">SUM(I245:I251)</f>
        <v>183.20000000000002</v>
      </c>
      <c r="J252" s="111">
        <f t="shared" ref="J252" si="14">SUM(J245:J251)</f>
        <v>1566.2</v>
      </c>
    </row>
    <row r="253" spans="3:10" ht="20.399999999999999" x14ac:dyDescent="0.45">
      <c r="C253" s="241"/>
      <c r="D253" s="241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164</v>
      </c>
      <c r="E254" s="231"/>
      <c r="F254" s="231"/>
      <c r="G254" s="231"/>
      <c r="H254" s="231"/>
      <c r="I254" s="231"/>
      <c r="J254" s="231"/>
    </row>
    <row r="255" spans="3:10" ht="15" thickBot="1" x14ac:dyDescent="0.35">
      <c r="C255" s="232" t="s">
        <v>154</v>
      </c>
      <c r="D255" s="234" t="s">
        <v>155</v>
      </c>
      <c r="E255" s="232" t="s">
        <v>156</v>
      </c>
      <c r="F255" s="232" t="s">
        <v>8</v>
      </c>
      <c r="G255" s="236" t="s">
        <v>157</v>
      </c>
      <c r="H255" s="236"/>
      <c r="I255" s="237"/>
      <c r="J255" s="35" t="s">
        <v>158</v>
      </c>
    </row>
    <row r="256" spans="3:10" ht="15" thickBot="1" x14ac:dyDescent="0.35">
      <c r="C256" s="233"/>
      <c r="D256" s="235"/>
      <c r="E256" s="233"/>
      <c r="F256" s="233"/>
      <c r="G256" s="36" t="s">
        <v>160</v>
      </c>
      <c r="H256" s="37" t="s">
        <v>161</v>
      </c>
      <c r="I256" s="38" t="s">
        <v>162</v>
      </c>
      <c r="J256" s="39" t="s">
        <v>159</v>
      </c>
    </row>
    <row r="257" spans="1:10" ht="21" customHeight="1" thickBot="1" x14ac:dyDescent="0.35">
      <c r="C257" s="114">
        <v>1</v>
      </c>
      <c r="D257" s="70" t="s">
        <v>190</v>
      </c>
      <c r="E257" s="71" t="s">
        <v>124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176</v>
      </c>
      <c r="E258" s="62" t="s">
        <v>44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54</v>
      </c>
      <c r="E259" s="72" t="s">
        <v>55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49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267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191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38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29" t="s">
        <v>165</v>
      </c>
      <c r="D264" s="230"/>
      <c r="E264" s="115"/>
      <c r="F264" s="98">
        <f>SUM(F257:F263)</f>
        <v>100</v>
      </c>
      <c r="G264" s="124">
        <f t="shared" ref="G264" si="15">SUM(G257:G263)</f>
        <v>43.93</v>
      </c>
      <c r="H264" s="129">
        <f t="shared" ref="H264" si="16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167</v>
      </c>
      <c r="D266" s="20"/>
      <c r="E266" s="21" t="s">
        <v>168</v>
      </c>
      <c r="F266" s="22"/>
    </row>
    <row r="267" spans="1:10" ht="22.2" x14ac:dyDescent="0.35">
      <c r="C267" s="20" t="s">
        <v>166</v>
      </c>
      <c r="D267" s="20"/>
      <c r="E267" s="21" t="s">
        <v>169</v>
      </c>
      <c r="F267" s="22"/>
    </row>
    <row r="268" spans="1:10" ht="22.2" x14ac:dyDescent="0.35">
      <c r="C268" s="20" t="s">
        <v>229</v>
      </c>
      <c r="D268" s="20"/>
      <c r="E268" s="21" t="s">
        <v>377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192</v>
      </c>
      <c r="D271" s="28" t="s">
        <v>151</v>
      </c>
      <c r="E271" s="25"/>
      <c r="F271" s="26"/>
      <c r="G271" s="238" t="s">
        <v>376</v>
      </c>
      <c r="H271" s="238"/>
      <c r="I271" s="238"/>
      <c r="J271" s="238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28" t="s">
        <v>204</v>
      </c>
      <c r="D274" s="228"/>
      <c r="E274" s="228"/>
      <c r="F274" s="228"/>
      <c r="G274" s="228"/>
      <c r="H274" s="228"/>
      <c r="I274" s="228"/>
      <c r="J274" s="228"/>
    </row>
    <row r="275" spans="3:10" ht="26.25" customHeight="1" x14ac:dyDescent="0.3">
      <c r="C275" s="228"/>
      <c r="D275" s="228"/>
      <c r="E275" s="228"/>
      <c r="F275" s="228"/>
      <c r="G275" s="228"/>
      <c r="H275" s="228"/>
      <c r="I275" s="228"/>
      <c r="J275" s="228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39" t="s">
        <v>317</v>
      </c>
      <c r="E278" s="239"/>
      <c r="F278" s="239"/>
      <c r="G278" s="239"/>
      <c r="H278" s="239"/>
      <c r="I278" s="239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153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32" t="s">
        <v>154</v>
      </c>
      <c r="D281" s="234" t="s">
        <v>155</v>
      </c>
      <c r="E281" s="232" t="s">
        <v>156</v>
      </c>
      <c r="F281" s="232" t="s">
        <v>8</v>
      </c>
      <c r="G281" s="236" t="s">
        <v>157</v>
      </c>
      <c r="H281" s="236"/>
      <c r="I281" s="237"/>
      <c r="J281" s="35" t="s">
        <v>158</v>
      </c>
    </row>
    <row r="282" spans="3:10" ht="15" thickBot="1" x14ac:dyDescent="0.35">
      <c r="C282" s="240"/>
      <c r="D282" s="235"/>
      <c r="E282" s="233"/>
      <c r="F282" s="233"/>
      <c r="G282" s="36" t="s">
        <v>160</v>
      </c>
      <c r="H282" s="37" t="s">
        <v>161</v>
      </c>
      <c r="I282" s="38" t="s">
        <v>162</v>
      </c>
      <c r="J282" s="39" t="s">
        <v>159</v>
      </c>
    </row>
    <row r="283" spans="3:10" ht="21" thickBot="1" x14ac:dyDescent="0.5">
      <c r="C283" s="40">
        <v>1</v>
      </c>
      <c r="D283" s="41" t="s">
        <v>193</v>
      </c>
      <c r="E283" s="42" t="s">
        <v>92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75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49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275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47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165</v>
      </c>
      <c r="E290" s="52"/>
      <c r="F290" s="98">
        <f>SUM(F283:F289)</f>
        <v>100.00000000000001</v>
      </c>
      <c r="G290" s="109">
        <f t="shared" ref="G290" si="17">SUM(G283:G289)</f>
        <v>28.4</v>
      </c>
      <c r="H290" s="110">
        <f t="shared" ref="H290" si="18">SUM(H283:H289)</f>
        <v>44.03</v>
      </c>
      <c r="I290" s="110">
        <f t="shared" ref="I290" si="19">SUM(I283:I289)</f>
        <v>166.86</v>
      </c>
      <c r="J290" s="111">
        <f t="shared" ref="J290" si="20">SUM(J283:J289)</f>
        <v>946</v>
      </c>
    </row>
    <row r="291" spans="3:10" ht="20.399999999999999" x14ac:dyDescent="0.45">
      <c r="C291" s="241"/>
      <c r="D291" s="241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164</v>
      </c>
      <c r="E292" s="231"/>
      <c r="F292" s="231"/>
      <c r="G292" s="231"/>
      <c r="H292" s="231"/>
      <c r="I292" s="231"/>
      <c r="J292" s="231"/>
    </row>
    <row r="293" spans="3:10" ht="15" thickBot="1" x14ac:dyDescent="0.35">
      <c r="C293" s="232" t="s">
        <v>154</v>
      </c>
      <c r="D293" s="234" t="s">
        <v>155</v>
      </c>
      <c r="E293" s="232" t="s">
        <v>156</v>
      </c>
      <c r="F293" s="232" t="s">
        <v>8</v>
      </c>
      <c r="G293" s="236" t="s">
        <v>157</v>
      </c>
      <c r="H293" s="236"/>
      <c r="I293" s="237"/>
      <c r="J293" s="35" t="s">
        <v>158</v>
      </c>
    </row>
    <row r="294" spans="3:10" ht="15" thickBot="1" x14ac:dyDescent="0.35">
      <c r="C294" s="233"/>
      <c r="D294" s="235"/>
      <c r="E294" s="233"/>
      <c r="F294" s="233"/>
      <c r="G294" s="36" t="s">
        <v>160</v>
      </c>
      <c r="H294" s="37" t="s">
        <v>161</v>
      </c>
      <c r="I294" s="38" t="s">
        <v>162</v>
      </c>
      <c r="J294" s="39" t="s">
        <v>159</v>
      </c>
    </row>
    <row r="295" spans="3:10" ht="21" thickBot="1" x14ac:dyDescent="0.35">
      <c r="C295" s="114">
        <v>1</v>
      </c>
      <c r="D295" s="70" t="s">
        <v>142</v>
      </c>
      <c r="E295" s="71" t="s">
        <v>141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32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276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56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38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29" t="s">
        <v>165</v>
      </c>
      <c r="D302" s="230"/>
      <c r="E302" s="115"/>
      <c r="F302" s="98">
        <f>SUM(F295:F301)</f>
        <v>100</v>
      </c>
      <c r="G302" s="124">
        <f t="shared" ref="G302" si="21">SUM(G295:G301)</f>
        <v>21.621000000000002</v>
      </c>
      <c r="H302" s="129">
        <f t="shared" ref="H302" si="22">SUM(H295:H301)</f>
        <v>35.482999999999997</v>
      </c>
      <c r="I302" s="124">
        <f t="shared" ref="I302" si="23">SUM(I295:I301)</f>
        <v>109.41</v>
      </c>
      <c r="J302" s="125">
        <f t="shared" ref="J302" si="24">SUM(J295:J301)</f>
        <v>855.67000000000007</v>
      </c>
    </row>
    <row r="304" spans="3:10" ht="22.2" x14ac:dyDescent="0.35">
      <c r="C304" s="20" t="s">
        <v>167</v>
      </c>
      <c r="D304" s="20"/>
      <c r="E304" s="21" t="s">
        <v>168</v>
      </c>
      <c r="F304" s="22"/>
    </row>
    <row r="305" spans="1:10" ht="22.2" x14ac:dyDescent="0.35">
      <c r="C305" s="20" t="s">
        <v>166</v>
      </c>
      <c r="D305" s="20"/>
      <c r="E305" s="21" t="s">
        <v>169</v>
      </c>
      <c r="F305" s="22"/>
    </row>
    <row r="306" spans="1:10" ht="22.2" x14ac:dyDescent="0.35">
      <c r="C306" s="20" t="s">
        <v>229</v>
      </c>
      <c r="D306" s="20"/>
      <c r="E306" s="21" t="s">
        <v>377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194</v>
      </c>
      <c r="D309" s="28" t="s">
        <v>151</v>
      </c>
      <c r="E309" s="25"/>
      <c r="F309" s="26"/>
      <c r="G309" s="238" t="s">
        <v>376</v>
      </c>
      <c r="H309" s="238"/>
      <c r="I309" s="238"/>
      <c r="J309" s="238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28" t="s">
        <v>204</v>
      </c>
      <c r="D312" s="228"/>
      <c r="E312" s="228"/>
      <c r="F312" s="228"/>
      <c r="G312" s="228"/>
      <c r="H312" s="228"/>
      <c r="I312" s="228"/>
      <c r="J312" s="228"/>
    </row>
    <row r="313" spans="1:10" ht="26.25" customHeight="1" x14ac:dyDescent="0.3">
      <c r="C313" s="228"/>
      <c r="D313" s="228"/>
      <c r="E313" s="228"/>
      <c r="F313" s="228"/>
      <c r="G313" s="228"/>
      <c r="H313" s="228"/>
      <c r="I313" s="228"/>
      <c r="J313" s="228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39" t="s">
        <v>318</v>
      </c>
      <c r="E316" s="239"/>
      <c r="F316" s="239"/>
      <c r="G316" s="239"/>
      <c r="H316" s="239"/>
      <c r="I316" s="239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153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32" t="s">
        <v>154</v>
      </c>
      <c r="D319" s="234" t="s">
        <v>155</v>
      </c>
      <c r="E319" s="232" t="s">
        <v>156</v>
      </c>
      <c r="F319" s="232" t="s">
        <v>8</v>
      </c>
      <c r="G319" s="236" t="s">
        <v>157</v>
      </c>
      <c r="H319" s="236"/>
      <c r="I319" s="237"/>
      <c r="J319" s="35" t="s">
        <v>158</v>
      </c>
    </row>
    <row r="320" spans="1:10" ht="15" thickBot="1" x14ac:dyDescent="0.35">
      <c r="C320" s="240"/>
      <c r="D320" s="235"/>
      <c r="E320" s="233"/>
      <c r="F320" s="233"/>
      <c r="G320" s="36" t="s">
        <v>160</v>
      </c>
      <c r="H320" s="37" t="s">
        <v>161</v>
      </c>
      <c r="I320" s="38" t="s">
        <v>162</v>
      </c>
      <c r="J320" s="39" t="s">
        <v>159</v>
      </c>
    </row>
    <row r="321" spans="3:10" ht="21" thickBot="1" x14ac:dyDescent="0.5">
      <c r="C321" s="40">
        <v>1</v>
      </c>
      <c r="D321" s="41" t="s">
        <v>277</v>
      </c>
      <c r="E321" s="42" t="s">
        <v>53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112</v>
      </c>
      <c r="E322" s="106" t="s">
        <v>55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67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99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47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165</v>
      </c>
      <c r="E328" s="52"/>
      <c r="F328" s="98">
        <f>SUM(F321:F327)</f>
        <v>100</v>
      </c>
      <c r="G328" s="109">
        <f t="shared" ref="G328" si="25">SUM(G321:G327)</f>
        <v>29.805999999999997</v>
      </c>
      <c r="H328" s="110">
        <f t="shared" ref="H328" si="26">SUM(H321:H327)</f>
        <v>15.17</v>
      </c>
      <c r="I328" s="110">
        <f t="shared" ref="I328" si="27">SUM(I321:I327)</f>
        <v>97.050000000000011</v>
      </c>
      <c r="J328" s="111">
        <f t="shared" ref="J328" si="28">SUM(J321:J327)</f>
        <v>648.29999999999995</v>
      </c>
    </row>
    <row r="329" spans="3:10" ht="20.399999999999999" x14ac:dyDescent="0.45">
      <c r="C329" s="241"/>
      <c r="D329" s="241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164</v>
      </c>
      <c r="E330" s="231"/>
      <c r="F330" s="231"/>
      <c r="G330" s="231"/>
      <c r="H330" s="231"/>
      <c r="I330" s="231"/>
      <c r="J330" s="231"/>
    </row>
    <row r="331" spans="3:10" ht="15" thickBot="1" x14ac:dyDescent="0.35">
      <c r="C331" s="232" t="s">
        <v>154</v>
      </c>
      <c r="D331" s="234" t="s">
        <v>155</v>
      </c>
      <c r="E331" s="232" t="s">
        <v>156</v>
      </c>
      <c r="F331" s="232" t="s">
        <v>8</v>
      </c>
      <c r="G331" s="236" t="s">
        <v>157</v>
      </c>
      <c r="H331" s="236"/>
      <c r="I331" s="237"/>
      <c r="J331" s="35" t="s">
        <v>158</v>
      </c>
    </row>
    <row r="332" spans="3:10" ht="15" thickBot="1" x14ac:dyDescent="0.35">
      <c r="C332" s="233"/>
      <c r="D332" s="235"/>
      <c r="E332" s="233"/>
      <c r="F332" s="233"/>
      <c r="G332" s="36" t="s">
        <v>160</v>
      </c>
      <c r="H332" s="37" t="s">
        <v>161</v>
      </c>
      <c r="I332" s="38" t="s">
        <v>162</v>
      </c>
      <c r="J332" s="39" t="s">
        <v>159</v>
      </c>
    </row>
    <row r="333" spans="3:10" ht="21" customHeight="1" thickBot="1" x14ac:dyDescent="0.35">
      <c r="C333" s="114">
        <v>1</v>
      </c>
      <c r="D333" s="70" t="s">
        <v>196</v>
      </c>
      <c r="E333" s="71" t="s">
        <v>123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195</v>
      </c>
      <c r="E334" s="62" t="s">
        <v>63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261</v>
      </c>
      <c r="E335" s="72" t="s">
        <v>132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258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38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29" t="s">
        <v>165</v>
      </c>
      <c r="D340" s="230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29">SUM(H333:H339)</f>
        <v>29.065000000000001</v>
      </c>
      <c r="I340" s="124">
        <f t="shared" ref="I340" si="30">SUM(I333:I339)</f>
        <v>142</v>
      </c>
      <c r="J340" s="125">
        <f>SUM(J333:J339)</f>
        <v>1002.45</v>
      </c>
    </row>
    <row r="342" spans="1:10" ht="22.2" x14ac:dyDescent="0.35">
      <c r="C342" s="20" t="s">
        <v>167</v>
      </c>
      <c r="D342" s="20"/>
      <c r="E342" s="21" t="s">
        <v>168</v>
      </c>
      <c r="F342" s="22"/>
    </row>
    <row r="343" spans="1:10" ht="22.2" x14ac:dyDescent="0.35">
      <c r="C343" s="20" t="s">
        <v>166</v>
      </c>
      <c r="D343" s="20"/>
      <c r="E343" s="21" t="s">
        <v>169</v>
      </c>
      <c r="F343" s="22"/>
    </row>
    <row r="344" spans="1:10" ht="22.2" x14ac:dyDescent="0.35">
      <c r="C344" s="20" t="s">
        <v>229</v>
      </c>
      <c r="D344" s="20"/>
      <c r="E344" s="21" t="s">
        <v>377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197</v>
      </c>
      <c r="D347" s="28" t="s">
        <v>151</v>
      </c>
      <c r="E347" s="25"/>
      <c r="F347" s="26"/>
      <c r="G347" s="238" t="s">
        <v>376</v>
      </c>
      <c r="H347" s="238"/>
      <c r="I347" s="238"/>
      <c r="J347" s="238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28" t="s">
        <v>204</v>
      </c>
      <c r="D350" s="228"/>
      <c r="E350" s="228"/>
      <c r="F350" s="228"/>
      <c r="G350" s="228"/>
      <c r="H350" s="228"/>
      <c r="I350" s="228"/>
      <c r="J350" s="228"/>
    </row>
    <row r="351" spans="1:10" ht="26.25" customHeight="1" x14ac:dyDescent="0.3">
      <c r="C351" s="228"/>
      <c r="D351" s="228"/>
      <c r="E351" s="228"/>
      <c r="F351" s="228"/>
      <c r="G351" s="228"/>
      <c r="H351" s="228"/>
      <c r="I351" s="228"/>
      <c r="J351" s="228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39" t="s">
        <v>319</v>
      </c>
      <c r="E353" s="239"/>
      <c r="F353" s="239"/>
      <c r="G353" s="239"/>
      <c r="H353" s="239"/>
      <c r="I353" s="239"/>
      <c r="J353" s="30"/>
    </row>
    <row r="354" spans="3:10" ht="25.8" x14ac:dyDescent="0.5">
      <c r="C354" s="30"/>
      <c r="D354" s="239"/>
      <c r="E354" s="239"/>
      <c r="F354" s="239"/>
      <c r="G354" s="239"/>
      <c r="H354" s="239"/>
      <c r="I354" s="239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153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32" t="s">
        <v>154</v>
      </c>
      <c r="D357" s="234" t="s">
        <v>155</v>
      </c>
      <c r="E357" s="232" t="s">
        <v>156</v>
      </c>
      <c r="F357" s="232" t="s">
        <v>8</v>
      </c>
      <c r="G357" s="236" t="s">
        <v>157</v>
      </c>
      <c r="H357" s="236"/>
      <c r="I357" s="237"/>
      <c r="J357" s="35" t="s">
        <v>158</v>
      </c>
    </row>
    <row r="358" spans="3:10" ht="15" thickBot="1" x14ac:dyDescent="0.35">
      <c r="C358" s="240"/>
      <c r="D358" s="235"/>
      <c r="E358" s="233"/>
      <c r="F358" s="233"/>
      <c r="G358" s="36" t="s">
        <v>160</v>
      </c>
      <c r="H358" s="37" t="s">
        <v>161</v>
      </c>
      <c r="I358" s="38" t="s">
        <v>162</v>
      </c>
      <c r="J358" s="39" t="s">
        <v>159</v>
      </c>
    </row>
    <row r="359" spans="3:10" ht="21" thickBot="1" x14ac:dyDescent="0.5">
      <c r="C359" s="40">
        <v>1</v>
      </c>
      <c r="D359" s="41" t="s">
        <v>94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278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265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88</v>
      </c>
      <c r="E362" s="45" t="s">
        <v>150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47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165</v>
      </c>
      <c r="E366" s="52"/>
      <c r="F366" s="98">
        <f>SUM(F359:F365)</f>
        <v>93.54</v>
      </c>
      <c r="G366" s="109">
        <f t="shared" ref="G366:J366" si="31">SUM(G359:G365)</f>
        <v>37.339999999999996</v>
      </c>
      <c r="H366" s="110">
        <f t="shared" si="31"/>
        <v>31.259999999999998</v>
      </c>
      <c r="I366" s="110">
        <f t="shared" si="31"/>
        <v>85.670000000000016</v>
      </c>
      <c r="J366" s="111">
        <f t="shared" si="31"/>
        <v>781.5</v>
      </c>
    </row>
    <row r="367" spans="3:10" ht="20.399999999999999" x14ac:dyDescent="0.45">
      <c r="C367" s="241"/>
      <c r="D367" s="241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164</v>
      </c>
      <c r="E368" s="231"/>
      <c r="F368" s="231"/>
      <c r="G368" s="231"/>
      <c r="H368" s="231"/>
      <c r="I368" s="231"/>
      <c r="J368" s="231"/>
    </row>
    <row r="369" spans="3:10" ht="15" thickBot="1" x14ac:dyDescent="0.35">
      <c r="C369" s="232" t="s">
        <v>154</v>
      </c>
      <c r="D369" s="234" t="s">
        <v>155</v>
      </c>
      <c r="E369" s="232" t="s">
        <v>156</v>
      </c>
      <c r="F369" s="232" t="s">
        <v>8</v>
      </c>
      <c r="G369" s="236" t="s">
        <v>157</v>
      </c>
      <c r="H369" s="236"/>
      <c r="I369" s="237"/>
      <c r="J369" s="35" t="s">
        <v>158</v>
      </c>
    </row>
    <row r="370" spans="3:10" ht="15" thickBot="1" x14ac:dyDescent="0.35">
      <c r="C370" s="233"/>
      <c r="D370" s="235"/>
      <c r="E370" s="233"/>
      <c r="F370" s="233"/>
      <c r="G370" s="36" t="s">
        <v>160</v>
      </c>
      <c r="H370" s="37" t="s">
        <v>161</v>
      </c>
      <c r="I370" s="38" t="s">
        <v>162</v>
      </c>
      <c r="J370" s="39" t="s">
        <v>159</v>
      </c>
    </row>
    <row r="371" spans="3:10" ht="21" thickBot="1" x14ac:dyDescent="0.35">
      <c r="C371" s="114">
        <v>1</v>
      </c>
      <c r="D371" s="70" t="s">
        <v>198</v>
      </c>
      <c r="E371" s="71" t="s">
        <v>123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106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67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93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38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29" t="s">
        <v>165</v>
      </c>
      <c r="D378" s="230"/>
      <c r="E378" s="115"/>
      <c r="F378" s="98">
        <f>SUM(F371:F377)</f>
        <v>100.00000000000001</v>
      </c>
      <c r="G378" s="126">
        <f t="shared" ref="G378:J378" si="32">SUM(G371:G377)</f>
        <v>31.07</v>
      </c>
      <c r="H378" s="127">
        <f t="shared" si="32"/>
        <v>51.41</v>
      </c>
      <c r="I378" s="126">
        <f t="shared" si="32"/>
        <v>126.208</v>
      </c>
      <c r="J378" s="128">
        <f t="shared" si="32"/>
        <v>1114.79</v>
      </c>
    </row>
    <row r="380" spans="3:10" ht="22.2" x14ac:dyDescent="0.35">
      <c r="C380" s="20" t="s">
        <v>167</v>
      </c>
      <c r="D380" s="20"/>
      <c r="E380" s="21" t="s">
        <v>168</v>
      </c>
      <c r="F380" s="22"/>
    </row>
    <row r="381" spans="3:10" ht="22.2" x14ac:dyDescent="0.35">
      <c r="C381" s="20" t="s">
        <v>166</v>
      </c>
      <c r="D381" s="20"/>
      <c r="E381" s="21" t="s">
        <v>169</v>
      </c>
      <c r="F381" s="22"/>
    </row>
    <row r="382" spans="3:10" ht="22.2" x14ac:dyDescent="0.35">
      <c r="C382" s="20" t="s">
        <v>229</v>
      </c>
      <c r="D382" s="20"/>
      <c r="E382" s="21" t="s">
        <v>377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199</v>
      </c>
      <c r="D385" s="28" t="s">
        <v>151</v>
      </c>
      <c r="E385" s="25"/>
      <c r="F385" s="26"/>
      <c r="G385" s="238" t="s">
        <v>376</v>
      </c>
      <c r="H385" s="238"/>
      <c r="I385" s="238"/>
      <c r="J385" s="238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28" t="s">
        <v>204</v>
      </c>
      <c r="D388" s="228"/>
      <c r="E388" s="228"/>
      <c r="F388" s="228"/>
      <c r="G388" s="228"/>
      <c r="H388" s="228"/>
      <c r="I388" s="228"/>
      <c r="J388" s="228"/>
    </row>
    <row r="389" spans="1:10" ht="26.25" customHeight="1" x14ac:dyDescent="0.3">
      <c r="C389" s="228"/>
      <c r="D389" s="228"/>
      <c r="E389" s="228"/>
      <c r="F389" s="228"/>
      <c r="G389" s="228"/>
      <c r="H389" s="228"/>
      <c r="I389" s="228"/>
      <c r="J389" s="228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39" t="s">
        <v>320</v>
      </c>
      <c r="E392" s="239"/>
      <c r="F392" s="239"/>
      <c r="G392" s="239"/>
      <c r="H392" s="239"/>
      <c r="I392" s="239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153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32" t="s">
        <v>154</v>
      </c>
      <c r="D395" s="234" t="s">
        <v>155</v>
      </c>
      <c r="E395" s="232" t="s">
        <v>156</v>
      </c>
      <c r="F395" s="232" t="s">
        <v>8</v>
      </c>
      <c r="G395" s="236" t="s">
        <v>157</v>
      </c>
      <c r="H395" s="236"/>
      <c r="I395" s="237"/>
      <c r="J395" s="35" t="s">
        <v>158</v>
      </c>
    </row>
    <row r="396" spans="1:10" ht="15" thickBot="1" x14ac:dyDescent="0.35">
      <c r="C396" s="240"/>
      <c r="D396" s="235"/>
      <c r="E396" s="233"/>
      <c r="F396" s="233"/>
      <c r="G396" s="36" t="s">
        <v>160</v>
      </c>
      <c r="H396" s="37" t="s">
        <v>161</v>
      </c>
      <c r="I396" s="38" t="s">
        <v>162</v>
      </c>
      <c r="J396" s="39" t="s">
        <v>159</v>
      </c>
    </row>
    <row r="397" spans="1:10" ht="21" thickBot="1" x14ac:dyDescent="0.5">
      <c r="C397" s="40">
        <v>1</v>
      </c>
      <c r="D397" s="41" t="s">
        <v>52</v>
      </c>
      <c r="E397" s="42" t="s">
        <v>53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96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304</v>
      </c>
      <c r="E399" s="81" t="s">
        <v>132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256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47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165</v>
      </c>
      <c r="E404" s="52"/>
      <c r="F404" s="98">
        <v>100</v>
      </c>
      <c r="G404" s="109">
        <f t="shared" ref="G404:J404" si="33">SUM(G397:G403)</f>
        <v>28.43</v>
      </c>
      <c r="H404" s="110">
        <f t="shared" si="33"/>
        <v>62.62</v>
      </c>
      <c r="I404" s="110">
        <f t="shared" si="33"/>
        <v>103.6</v>
      </c>
      <c r="J404" s="111">
        <f t="shared" si="33"/>
        <v>812.8</v>
      </c>
    </row>
    <row r="405" spans="3:10" ht="20.399999999999999" x14ac:dyDescent="0.45">
      <c r="C405" s="241"/>
      <c r="D405" s="241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164</v>
      </c>
      <c r="E406" s="231"/>
      <c r="F406" s="231"/>
      <c r="G406" s="231"/>
      <c r="H406" s="231"/>
      <c r="I406" s="231"/>
      <c r="J406" s="231"/>
    </row>
    <row r="407" spans="3:10" ht="15" thickBot="1" x14ac:dyDescent="0.35">
      <c r="C407" s="232" t="s">
        <v>154</v>
      </c>
      <c r="D407" s="234" t="s">
        <v>155</v>
      </c>
      <c r="E407" s="232" t="s">
        <v>156</v>
      </c>
      <c r="F407" s="232" t="s">
        <v>8</v>
      </c>
      <c r="G407" s="236" t="s">
        <v>157</v>
      </c>
      <c r="H407" s="236"/>
      <c r="I407" s="237"/>
      <c r="J407" s="35" t="s">
        <v>158</v>
      </c>
    </row>
    <row r="408" spans="3:10" ht="15" thickBot="1" x14ac:dyDescent="0.35">
      <c r="C408" s="233"/>
      <c r="D408" s="235"/>
      <c r="E408" s="233"/>
      <c r="F408" s="233"/>
      <c r="G408" s="36" t="s">
        <v>160</v>
      </c>
      <c r="H408" s="37" t="s">
        <v>161</v>
      </c>
      <c r="I408" s="38" t="s">
        <v>162</v>
      </c>
      <c r="J408" s="39" t="s">
        <v>159</v>
      </c>
    </row>
    <row r="409" spans="3:10" ht="24" customHeight="1" thickBot="1" x14ac:dyDescent="0.35">
      <c r="C409" s="114">
        <v>1</v>
      </c>
      <c r="D409" s="70" t="s">
        <v>228</v>
      </c>
      <c r="E409" s="71" t="s">
        <v>227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145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305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202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29" t="s">
        <v>165</v>
      </c>
      <c r="D416" s="230"/>
      <c r="E416" s="115"/>
      <c r="F416" s="98">
        <f>SUM(F409:F415)</f>
        <v>100</v>
      </c>
      <c r="G416" s="122">
        <f t="shared" ref="G416:J416" si="34">SUM(G409:G415)</f>
        <v>55.329999999999991</v>
      </c>
      <c r="H416" s="130">
        <f t="shared" si="34"/>
        <v>67.02000000000001</v>
      </c>
      <c r="I416" s="122">
        <f t="shared" si="34"/>
        <v>74.33</v>
      </c>
      <c r="J416" s="123">
        <f t="shared" si="34"/>
        <v>1089.19</v>
      </c>
    </row>
    <row r="418" spans="1:10" ht="22.2" x14ac:dyDescent="0.35">
      <c r="C418" s="20" t="s">
        <v>167</v>
      </c>
      <c r="D418" s="20"/>
      <c r="E418" s="21" t="s">
        <v>168</v>
      </c>
      <c r="F418" s="22"/>
    </row>
    <row r="419" spans="1:10" ht="22.2" x14ac:dyDescent="0.35">
      <c r="C419" s="20" t="s">
        <v>166</v>
      </c>
      <c r="D419" s="20"/>
      <c r="E419" s="21" t="s">
        <v>169</v>
      </c>
      <c r="F419" s="22"/>
    </row>
    <row r="420" spans="1:10" ht="22.2" x14ac:dyDescent="0.35">
      <c r="C420" s="20" t="s">
        <v>229</v>
      </c>
      <c r="D420" s="20"/>
      <c r="E420" s="21" t="s">
        <v>377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200</v>
      </c>
      <c r="D423" s="28" t="s">
        <v>151</v>
      </c>
      <c r="E423" s="25"/>
      <c r="F423" s="26"/>
      <c r="G423" s="238" t="s">
        <v>376</v>
      </c>
      <c r="H423" s="238"/>
      <c r="I423" s="238"/>
      <c r="J423" s="238"/>
    </row>
    <row r="424" spans="1:10" ht="25.8" x14ac:dyDescent="0.5">
      <c r="A424" s="27" t="s">
        <v>280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28" t="s">
        <v>204</v>
      </c>
      <c r="D426" s="228"/>
      <c r="E426" s="228"/>
      <c r="F426" s="228"/>
      <c r="G426" s="228"/>
      <c r="H426" s="228"/>
      <c r="I426" s="228"/>
      <c r="J426" s="228"/>
    </row>
    <row r="427" spans="1:10" ht="26.25" customHeight="1" x14ac:dyDescent="0.3">
      <c r="C427" s="228"/>
      <c r="D427" s="228"/>
      <c r="E427" s="228"/>
      <c r="F427" s="228"/>
      <c r="G427" s="228"/>
      <c r="H427" s="228"/>
      <c r="I427" s="228"/>
      <c r="J427" s="228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39" t="s">
        <v>321</v>
      </c>
      <c r="E430" s="239"/>
      <c r="F430" s="239"/>
      <c r="G430" s="239"/>
      <c r="H430" s="239"/>
      <c r="I430" s="239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153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32" t="s">
        <v>154</v>
      </c>
      <c r="D433" s="234" t="s">
        <v>155</v>
      </c>
      <c r="E433" s="232" t="s">
        <v>156</v>
      </c>
      <c r="F433" s="232" t="s">
        <v>8</v>
      </c>
      <c r="G433" s="236" t="s">
        <v>157</v>
      </c>
      <c r="H433" s="236"/>
      <c r="I433" s="237"/>
      <c r="J433" s="35" t="s">
        <v>158</v>
      </c>
    </row>
    <row r="434" spans="3:10" ht="15" thickBot="1" x14ac:dyDescent="0.35">
      <c r="C434" s="240"/>
      <c r="D434" s="235"/>
      <c r="E434" s="233"/>
      <c r="F434" s="233"/>
      <c r="G434" s="36" t="s">
        <v>160</v>
      </c>
      <c r="H434" s="37" t="s">
        <v>161</v>
      </c>
      <c r="I434" s="38" t="s">
        <v>162</v>
      </c>
      <c r="J434" s="39" t="s">
        <v>159</v>
      </c>
    </row>
    <row r="435" spans="3:10" ht="21" thickBot="1" x14ac:dyDescent="0.5">
      <c r="C435" s="40">
        <v>1</v>
      </c>
      <c r="D435" s="41" t="s">
        <v>281</v>
      </c>
      <c r="E435" s="42" t="s">
        <v>282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306</v>
      </c>
      <c r="E436" s="106" t="s">
        <v>307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100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47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165</v>
      </c>
      <c r="E442" s="52"/>
      <c r="F442" s="98">
        <f>SUM(F435:F441)</f>
        <v>100.00000000000001</v>
      </c>
      <c r="G442" s="109">
        <f t="shared" ref="G442:J442" si="35">SUM(G435:G441)</f>
        <v>27.939999999999998</v>
      </c>
      <c r="H442" s="110">
        <f t="shared" si="35"/>
        <v>32.56</v>
      </c>
      <c r="I442" s="110">
        <f t="shared" si="35"/>
        <v>137.18</v>
      </c>
      <c r="J442" s="111">
        <f t="shared" si="35"/>
        <v>956.2</v>
      </c>
    </row>
    <row r="443" spans="3:10" ht="20.399999999999999" x14ac:dyDescent="0.45">
      <c r="C443" s="241"/>
      <c r="D443" s="241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164</v>
      </c>
      <c r="E444" s="231"/>
      <c r="F444" s="231"/>
      <c r="G444" s="231"/>
      <c r="H444" s="231"/>
      <c r="I444" s="231"/>
      <c r="J444" s="231"/>
    </row>
    <row r="445" spans="3:10" ht="15" thickBot="1" x14ac:dyDescent="0.35">
      <c r="C445" s="232" t="s">
        <v>154</v>
      </c>
      <c r="D445" s="234" t="s">
        <v>155</v>
      </c>
      <c r="E445" s="232" t="s">
        <v>156</v>
      </c>
      <c r="F445" s="232" t="s">
        <v>8</v>
      </c>
      <c r="G445" s="236" t="s">
        <v>157</v>
      </c>
      <c r="H445" s="236"/>
      <c r="I445" s="237"/>
      <c r="J445" s="35" t="s">
        <v>158</v>
      </c>
    </row>
    <row r="446" spans="3:10" ht="15" thickBot="1" x14ac:dyDescent="0.35">
      <c r="C446" s="233"/>
      <c r="D446" s="235"/>
      <c r="E446" s="233"/>
      <c r="F446" s="233"/>
      <c r="G446" s="36" t="s">
        <v>160</v>
      </c>
      <c r="H446" s="37" t="s">
        <v>161</v>
      </c>
      <c r="I446" s="38" t="s">
        <v>162</v>
      </c>
      <c r="J446" s="39" t="s">
        <v>159</v>
      </c>
    </row>
    <row r="447" spans="3:10" ht="21" customHeight="1" thickBot="1" x14ac:dyDescent="0.35">
      <c r="C447" s="114">
        <v>1</v>
      </c>
      <c r="D447" s="120" t="s">
        <v>203</v>
      </c>
      <c r="E447" s="121" t="s">
        <v>51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127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259</v>
      </c>
      <c r="E449" s="118" t="s">
        <v>132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275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202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29" t="s">
        <v>165</v>
      </c>
      <c r="D454" s="230"/>
      <c r="E454" s="115"/>
      <c r="F454" s="98">
        <f>SUM(F447:F453)</f>
        <v>100</v>
      </c>
      <c r="G454" s="131">
        <f t="shared" ref="G454" si="36">SUM(G447:G453)</f>
        <v>35.96</v>
      </c>
      <c r="H454" s="132">
        <f t="shared" ref="H454" si="37">SUM(H447:H453)</f>
        <v>40.830000000000005</v>
      </c>
      <c r="I454" s="131">
        <f t="shared" ref="I454" si="38">SUM(I447:I453)</f>
        <v>110.25</v>
      </c>
      <c r="J454" s="133">
        <f t="shared" ref="J454" si="39">SUM(J447:J453)</f>
        <v>960.25</v>
      </c>
    </row>
    <row r="456" spans="1:10" ht="22.2" x14ac:dyDescent="0.35">
      <c r="C456" s="20" t="s">
        <v>167</v>
      </c>
      <c r="D456" s="20"/>
      <c r="E456" s="21" t="s">
        <v>168</v>
      </c>
      <c r="F456" s="22"/>
    </row>
    <row r="457" spans="1:10" ht="22.2" x14ac:dyDescent="0.35">
      <c r="C457" s="20" t="s">
        <v>166</v>
      </c>
      <c r="D457" s="20"/>
      <c r="E457" s="21" t="s">
        <v>169</v>
      </c>
      <c r="F457" s="22"/>
    </row>
    <row r="458" spans="1:10" ht="22.2" x14ac:dyDescent="0.35">
      <c r="C458" s="20" t="s">
        <v>230</v>
      </c>
      <c r="D458" s="20"/>
      <c r="E458" s="21" t="s">
        <v>377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22" t="s">
        <v>283</v>
      </c>
      <c r="D461" s="28" t="s">
        <v>151</v>
      </c>
      <c r="E461" s="25"/>
      <c r="F461" s="26"/>
      <c r="G461" s="238" t="s">
        <v>376</v>
      </c>
      <c r="H461" s="238"/>
      <c r="I461" s="238"/>
      <c r="J461" s="238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28" t="s">
        <v>204</v>
      </c>
      <c r="D464" s="228"/>
      <c r="E464" s="228"/>
      <c r="F464" s="228"/>
      <c r="G464" s="228"/>
      <c r="H464" s="228"/>
      <c r="I464" s="228"/>
      <c r="J464" s="228"/>
    </row>
    <row r="465" spans="3:10" ht="33.75" customHeight="1" x14ac:dyDescent="0.3">
      <c r="C465" s="228"/>
      <c r="D465" s="228"/>
      <c r="E465" s="228"/>
      <c r="F465" s="228"/>
      <c r="G465" s="228"/>
      <c r="H465" s="228"/>
      <c r="I465" s="228"/>
      <c r="J465" s="228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39" t="s">
        <v>322</v>
      </c>
      <c r="E468" s="239"/>
      <c r="F468" s="239"/>
      <c r="G468" s="239"/>
      <c r="H468" s="239"/>
      <c r="I468" s="239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153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32" t="s">
        <v>154</v>
      </c>
      <c r="D471" s="234" t="s">
        <v>155</v>
      </c>
      <c r="E471" s="232" t="s">
        <v>156</v>
      </c>
      <c r="F471" s="232" t="s">
        <v>8</v>
      </c>
      <c r="G471" s="236" t="s">
        <v>157</v>
      </c>
      <c r="H471" s="236"/>
      <c r="I471" s="237"/>
      <c r="J471" s="35" t="s">
        <v>158</v>
      </c>
    </row>
    <row r="472" spans="3:10" ht="15" thickBot="1" x14ac:dyDescent="0.35">
      <c r="C472" s="240"/>
      <c r="D472" s="235"/>
      <c r="E472" s="233"/>
      <c r="F472" s="233"/>
      <c r="G472" s="36" t="s">
        <v>160</v>
      </c>
      <c r="H472" s="37" t="s">
        <v>161</v>
      </c>
      <c r="I472" s="38" t="s">
        <v>162</v>
      </c>
      <c r="J472" s="39" t="s">
        <v>159</v>
      </c>
    </row>
    <row r="473" spans="3:10" ht="21" thickBot="1" x14ac:dyDescent="0.5">
      <c r="C473" s="40">
        <v>1</v>
      </c>
      <c r="D473" s="41" t="s">
        <v>285</v>
      </c>
      <c r="E473" s="42" t="s">
        <v>55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118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45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47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302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165</v>
      </c>
      <c r="E480" s="52"/>
      <c r="F480" s="98">
        <f>SUM(F473:F479)</f>
        <v>100</v>
      </c>
      <c r="G480" s="109">
        <f t="shared" ref="G480:J480" si="40">SUM(G473:G479)</f>
        <v>23.29</v>
      </c>
      <c r="H480" s="110">
        <f t="shared" si="40"/>
        <v>24.310000000000002</v>
      </c>
      <c r="I480" s="110">
        <f t="shared" si="40"/>
        <v>105.56</v>
      </c>
      <c r="J480" s="111">
        <f t="shared" si="40"/>
        <v>739.90000000000009</v>
      </c>
    </row>
    <row r="481" spans="3:10" ht="20.399999999999999" x14ac:dyDescent="0.45">
      <c r="C481" s="241"/>
      <c r="D481" s="241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164</v>
      </c>
      <c r="E482" s="231"/>
      <c r="F482" s="231"/>
      <c r="G482" s="231"/>
      <c r="H482" s="231"/>
      <c r="I482" s="231"/>
      <c r="J482" s="231"/>
    </row>
    <row r="483" spans="3:10" ht="15" thickBot="1" x14ac:dyDescent="0.35">
      <c r="C483" s="232" t="s">
        <v>154</v>
      </c>
      <c r="D483" s="234" t="s">
        <v>155</v>
      </c>
      <c r="E483" s="232" t="s">
        <v>156</v>
      </c>
      <c r="F483" s="232" t="s">
        <v>8</v>
      </c>
      <c r="G483" s="236" t="s">
        <v>157</v>
      </c>
      <c r="H483" s="236"/>
      <c r="I483" s="237"/>
      <c r="J483" s="35" t="s">
        <v>158</v>
      </c>
    </row>
    <row r="484" spans="3:10" ht="15" thickBot="1" x14ac:dyDescent="0.35">
      <c r="C484" s="233"/>
      <c r="D484" s="235"/>
      <c r="E484" s="233"/>
      <c r="F484" s="233"/>
      <c r="G484" s="36" t="s">
        <v>160</v>
      </c>
      <c r="H484" s="37" t="s">
        <v>161</v>
      </c>
      <c r="I484" s="38" t="s">
        <v>162</v>
      </c>
      <c r="J484" s="39" t="s">
        <v>159</v>
      </c>
    </row>
    <row r="485" spans="3:10" ht="21" thickBot="1" x14ac:dyDescent="0.35">
      <c r="C485" s="114">
        <v>1</v>
      </c>
      <c r="D485" s="70" t="s">
        <v>286</v>
      </c>
      <c r="E485" s="121" t="s">
        <v>123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193</v>
      </c>
      <c r="E486" s="62" t="s">
        <v>92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48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181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202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49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29" t="s">
        <v>165</v>
      </c>
      <c r="D492" s="230"/>
      <c r="E492" s="115"/>
      <c r="F492" s="98">
        <f>SUM(F485:F491)</f>
        <v>100</v>
      </c>
      <c r="G492" s="131">
        <f t="shared" ref="G492:J492" si="41">SUM(G485:G491)</f>
        <v>32.628000000000007</v>
      </c>
      <c r="H492" s="132">
        <f t="shared" si="41"/>
        <v>52.746000000000002</v>
      </c>
      <c r="I492" s="131">
        <f t="shared" si="41"/>
        <v>214.62200000000001</v>
      </c>
      <c r="J492" s="133">
        <f t="shared" si="41"/>
        <v>1247.2</v>
      </c>
    </row>
    <row r="494" spans="3:10" ht="22.2" x14ac:dyDescent="0.35">
      <c r="C494" s="20" t="s">
        <v>167</v>
      </c>
      <c r="D494" s="20"/>
      <c r="E494" s="21" t="s">
        <v>168</v>
      </c>
      <c r="F494" s="22"/>
    </row>
    <row r="495" spans="3:10" ht="22.2" x14ac:dyDescent="0.35">
      <c r="C495" s="20" t="s">
        <v>166</v>
      </c>
      <c r="D495" s="20"/>
      <c r="E495" s="21" t="s">
        <v>169</v>
      </c>
      <c r="F495" s="22"/>
    </row>
    <row r="496" spans="3:10" ht="22.2" x14ac:dyDescent="0.35">
      <c r="C496" s="20" t="s">
        <v>230</v>
      </c>
      <c r="D496" s="20"/>
      <c r="E496" s="21" t="s">
        <v>377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22" t="s">
        <v>284</v>
      </c>
      <c r="D498" s="28" t="s">
        <v>151</v>
      </c>
      <c r="E498" s="25"/>
      <c r="F498" s="26"/>
      <c r="G498" s="238" t="s">
        <v>376</v>
      </c>
      <c r="H498" s="238"/>
      <c r="I498" s="238"/>
      <c r="J498" s="238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28" t="s">
        <v>204</v>
      </c>
      <c r="D501" s="228"/>
      <c r="E501" s="228"/>
      <c r="F501" s="228"/>
      <c r="G501" s="228"/>
      <c r="H501" s="228"/>
      <c r="I501" s="228"/>
      <c r="J501" s="228"/>
    </row>
    <row r="502" spans="1:10" ht="5.25" customHeight="1" x14ac:dyDescent="0.3">
      <c r="C502" s="228"/>
      <c r="D502" s="228"/>
      <c r="E502" s="228"/>
      <c r="F502" s="228"/>
      <c r="G502" s="228"/>
      <c r="H502" s="228"/>
      <c r="I502" s="228"/>
      <c r="J502" s="228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39" t="s">
        <v>323</v>
      </c>
      <c r="E505" s="239"/>
      <c r="F505" s="239"/>
      <c r="G505" s="239"/>
      <c r="H505" s="239"/>
      <c r="I505" s="239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153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32" t="s">
        <v>154</v>
      </c>
      <c r="D508" s="234" t="s">
        <v>155</v>
      </c>
      <c r="E508" s="232" t="s">
        <v>156</v>
      </c>
      <c r="F508" s="232" t="s">
        <v>8</v>
      </c>
      <c r="G508" s="236" t="s">
        <v>157</v>
      </c>
      <c r="H508" s="236"/>
      <c r="I508" s="237"/>
      <c r="J508" s="35" t="s">
        <v>158</v>
      </c>
    </row>
    <row r="509" spans="1:10" ht="15" thickBot="1" x14ac:dyDescent="0.35">
      <c r="C509" s="240"/>
      <c r="D509" s="235"/>
      <c r="E509" s="233"/>
      <c r="F509" s="233"/>
      <c r="G509" s="36" t="s">
        <v>160</v>
      </c>
      <c r="H509" s="37" t="s">
        <v>161</v>
      </c>
      <c r="I509" s="38" t="s">
        <v>162</v>
      </c>
      <c r="J509" s="39" t="s">
        <v>159</v>
      </c>
    </row>
    <row r="510" spans="1:10" ht="21" thickBot="1" x14ac:dyDescent="0.5">
      <c r="C510" s="40">
        <v>1</v>
      </c>
      <c r="D510" s="41" t="s">
        <v>179</v>
      </c>
      <c r="E510" s="42" t="s">
        <v>87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54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207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47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303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165</v>
      </c>
      <c r="E517" s="52"/>
      <c r="F517" s="98">
        <f>SUM(F510:F516)</f>
        <v>100</v>
      </c>
      <c r="G517" s="109">
        <f t="shared" ref="G517:J517" si="42">SUM(G510:G516)</f>
        <v>34.14</v>
      </c>
      <c r="H517" s="110">
        <f t="shared" si="42"/>
        <v>46.67</v>
      </c>
      <c r="I517" s="110">
        <f t="shared" si="42"/>
        <v>100.13999999999999</v>
      </c>
      <c r="J517" s="111">
        <f t="shared" si="42"/>
        <v>961.3</v>
      </c>
    </row>
    <row r="518" spans="3:10" ht="20.399999999999999" x14ac:dyDescent="0.45">
      <c r="C518" s="241"/>
      <c r="D518" s="241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164</v>
      </c>
      <c r="E519" s="231"/>
      <c r="F519" s="231"/>
      <c r="G519" s="231"/>
      <c r="H519" s="231"/>
      <c r="I519" s="231"/>
      <c r="J519" s="231"/>
    </row>
    <row r="520" spans="3:10" ht="15" thickBot="1" x14ac:dyDescent="0.35">
      <c r="C520" s="232" t="s">
        <v>154</v>
      </c>
      <c r="D520" s="234" t="s">
        <v>155</v>
      </c>
      <c r="E520" s="232" t="s">
        <v>156</v>
      </c>
      <c r="F520" s="232" t="s">
        <v>8</v>
      </c>
      <c r="G520" s="236" t="s">
        <v>157</v>
      </c>
      <c r="H520" s="236"/>
      <c r="I520" s="237"/>
      <c r="J520" s="35" t="s">
        <v>158</v>
      </c>
    </row>
    <row r="521" spans="3:10" ht="15" thickBot="1" x14ac:dyDescent="0.35">
      <c r="C521" s="233"/>
      <c r="D521" s="235"/>
      <c r="E521" s="233"/>
      <c r="F521" s="233"/>
      <c r="G521" s="36" t="s">
        <v>160</v>
      </c>
      <c r="H521" s="37" t="s">
        <v>161</v>
      </c>
      <c r="I521" s="38" t="s">
        <v>162</v>
      </c>
      <c r="J521" s="39" t="s">
        <v>159</v>
      </c>
    </row>
    <row r="522" spans="3:10" ht="21" thickBot="1" x14ac:dyDescent="0.35">
      <c r="C522" s="114">
        <v>1</v>
      </c>
      <c r="D522" s="120" t="s">
        <v>287</v>
      </c>
      <c r="E522" s="121" t="s">
        <v>123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94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278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35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202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29" t="s">
        <v>165</v>
      </c>
      <c r="D529" s="230"/>
      <c r="E529" s="115"/>
      <c r="F529" s="98">
        <f>SUM(F522:F528)</f>
        <v>99.999999999999986</v>
      </c>
      <c r="G529" s="131">
        <f t="shared" ref="G529:J529" si="43">SUM(G522:G528)</f>
        <v>39.097000000000001</v>
      </c>
      <c r="H529" s="132">
        <f t="shared" si="43"/>
        <v>41.534999999999997</v>
      </c>
      <c r="I529" s="131">
        <f t="shared" si="43"/>
        <v>112.97</v>
      </c>
      <c r="J529" s="133">
        <f t="shared" si="43"/>
        <v>995.45</v>
      </c>
    </row>
    <row r="531" spans="3:10" ht="22.2" x14ac:dyDescent="0.35">
      <c r="C531" s="20" t="s">
        <v>167</v>
      </c>
      <c r="D531" s="20"/>
      <c r="E531" s="21" t="s">
        <v>168</v>
      </c>
      <c r="F531" s="22"/>
    </row>
    <row r="532" spans="3:10" ht="22.2" x14ac:dyDescent="0.35">
      <c r="C532" s="20" t="s">
        <v>166</v>
      </c>
      <c r="D532" s="20"/>
      <c r="E532" s="21" t="s">
        <v>169</v>
      </c>
      <c r="F532" s="22"/>
    </row>
    <row r="533" spans="3:10" ht="22.2" x14ac:dyDescent="0.35">
      <c r="C533" s="20" t="s">
        <v>230</v>
      </c>
      <c r="D533" s="20"/>
      <c r="E533" s="21" t="s">
        <v>377</v>
      </c>
      <c r="F533" s="22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386</v>
      </c>
      <c r="C1" s="226"/>
      <c r="D1" s="227"/>
      <c r="E1" s="139" t="s">
        <v>1</v>
      </c>
      <c r="F1" s="158"/>
      <c r="I1" s="139" t="s">
        <v>2</v>
      </c>
      <c r="J1" s="157">
        <v>45176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 t="s">
        <v>379</v>
      </c>
      <c r="D4" s="185" t="s">
        <v>380</v>
      </c>
      <c r="E4" s="186" t="s">
        <v>55</v>
      </c>
      <c r="F4" s="187" t="s">
        <v>381</v>
      </c>
      <c r="G4" s="187" t="s">
        <v>382</v>
      </c>
      <c r="H4" s="187" t="s">
        <v>383</v>
      </c>
      <c r="I4" s="187" t="s">
        <v>384</v>
      </c>
      <c r="J4" s="187" t="s">
        <v>385</v>
      </c>
    </row>
    <row r="5" spans="1:10" x14ac:dyDescent="0.3">
      <c r="A5" s="147"/>
      <c r="B5" s="149" t="s">
        <v>17</v>
      </c>
      <c r="C5" s="188"/>
      <c r="D5" s="189"/>
      <c r="E5" s="190"/>
      <c r="F5" s="191"/>
      <c r="G5" s="191"/>
      <c r="H5" s="190"/>
      <c r="I5" s="190"/>
      <c r="J5" s="192"/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0" t="s">
        <v>208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93"/>
      <c r="E7" s="191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 t="s">
        <v>265</v>
      </c>
      <c r="E8" s="196" t="s">
        <v>19</v>
      </c>
      <c r="F8" s="196" t="s">
        <v>215</v>
      </c>
      <c r="G8" s="196">
        <v>70</v>
      </c>
      <c r="H8" s="196">
        <v>5</v>
      </c>
      <c r="I8" s="196">
        <v>1.5</v>
      </c>
      <c r="J8" s="197">
        <v>8.5</v>
      </c>
    </row>
    <row r="9" spans="1:10" x14ac:dyDescent="0.3">
      <c r="A9" s="152" t="s">
        <v>24</v>
      </c>
      <c r="B9" s="151" t="s">
        <v>25</v>
      </c>
      <c r="C9" s="198"/>
      <c r="D9" s="185"/>
      <c r="E9" s="199"/>
      <c r="F9" s="200"/>
      <c r="G9" s="199"/>
      <c r="H9" s="199"/>
      <c r="I9" s="199"/>
      <c r="J9" s="201"/>
    </row>
    <row r="10" spans="1:10" x14ac:dyDescent="0.3">
      <c r="A10" s="147"/>
      <c r="B10" s="148"/>
      <c r="C10" s="188"/>
      <c r="D10" s="189"/>
      <c r="E10" s="190"/>
      <c r="F10" s="190"/>
      <c r="G10" s="190"/>
      <c r="H10" s="190"/>
      <c r="I10" s="190"/>
      <c r="J10" s="19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104</v>
      </c>
      <c r="D13" s="193" t="s">
        <v>60</v>
      </c>
      <c r="E13" s="190" t="s">
        <v>315</v>
      </c>
      <c r="F13" s="191" t="s">
        <v>216</v>
      </c>
      <c r="G13" s="190">
        <v>148.5</v>
      </c>
      <c r="H13" s="190">
        <v>7.29</v>
      </c>
      <c r="I13" s="190">
        <v>5.7</v>
      </c>
      <c r="J13" s="192">
        <v>16.989999999999998</v>
      </c>
    </row>
    <row r="14" spans="1:10" x14ac:dyDescent="0.3">
      <c r="A14" s="147"/>
      <c r="B14" s="149" t="s">
        <v>31</v>
      </c>
      <c r="C14" s="188">
        <v>268</v>
      </c>
      <c r="D14" s="193" t="s">
        <v>91</v>
      </c>
      <c r="E14" s="190" t="s">
        <v>92</v>
      </c>
      <c r="F14" s="191" t="s">
        <v>217</v>
      </c>
      <c r="G14" s="190">
        <v>430</v>
      </c>
      <c r="H14" s="190">
        <v>13.56</v>
      </c>
      <c r="I14" s="190">
        <v>35.08</v>
      </c>
      <c r="J14" s="192">
        <v>74.12</v>
      </c>
    </row>
    <row r="15" spans="1:10" x14ac:dyDescent="0.3">
      <c r="A15" s="147"/>
      <c r="B15" s="149" t="s">
        <v>33</v>
      </c>
      <c r="C15" s="188">
        <v>321</v>
      </c>
      <c r="D15" s="189" t="s">
        <v>70</v>
      </c>
      <c r="E15" s="190" t="s">
        <v>55</v>
      </c>
      <c r="F15" s="191" t="s">
        <v>218</v>
      </c>
      <c r="G15" s="191">
        <v>150.19999999999999</v>
      </c>
      <c r="H15" s="190">
        <v>4.13</v>
      </c>
      <c r="I15" s="190">
        <v>6.47</v>
      </c>
      <c r="J15" s="192">
        <v>18.850000000000001</v>
      </c>
    </row>
    <row r="16" spans="1:10" x14ac:dyDescent="0.3">
      <c r="A16" s="147"/>
      <c r="B16" s="149" t="s">
        <v>34</v>
      </c>
      <c r="C16" s="188">
        <v>700</v>
      </c>
      <c r="D16" s="189" t="s">
        <v>110</v>
      </c>
      <c r="E16" s="190" t="s">
        <v>19</v>
      </c>
      <c r="F16" s="191" t="s">
        <v>219</v>
      </c>
      <c r="G16" s="190">
        <v>87</v>
      </c>
      <c r="H16" s="190">
        <v>0.2</v>
      </c>
      <c r="I16" s="190"/>
      <c r="J16" s="192">
        <v>21.3</v>
      </c>
    </row>
    <row r="17" spans="1:10" x14ac:dyDescent="0.3">
      <c r="A17" s="147"/>
      <c r="B17" s="149" t="s">
        <v>36</v>
      </c>
      <c r="C17" s="188"/>
      <c r="D17" s="193" t="s">
        <v>304</v>
      </c>
      <c r="E17" s="190" t="s">
        <v>132</v>
      </c>
      <c r="F17" s="190" t="s">
        <v>266</v>
      </c>
      <c r="G17" s="190">
        <v>60</v>
      </c>
      <c r="H17" s="190">
        <v>1.35</v>
      </c>
      <c r="I17" s="190">
        <v>0.3</v>
      </c>
      <c r="J17" s="192">
        <v>12.5</v>
      </c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205</v>
      </c>
      <c r="G18" s="191" t="s">
        <v>128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08"/>
      <c r="G19" s="208"/>
      <c r="H19" s="208"/>
      <c r="I19" s="208"/>
      <c r="J19" s="209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263</v>
      </c>
      <c r="C1" s="226"/>
      <c r="D1" s="227"/>
      <c r="E1" s="139" t="s">
        <v>1</v>
      </c>
      <c r="F1" s="158"/>
      <c r="I1" s="139" t="s">
        <v>2</v>
      </c>
      <c r="J1" s="157">
        <v>45068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59">
        <v>223</v>
      </c>
      <c r="D4" s="159" t="s">
        <v>71</v>
      </c>
      <c r="E4" s="160" t="s">
        <v>314</v>
      </c>
      <c r="F4" s="161" t="s">
        <v>226</v>
      </c>
      <c r="G4" s="161" t="s">
        <v>147</v>
      </c>
      <c r="H4" s="160">
        <v>40.92</v>
      </c>
      <c r="I4" s="160">
        <v>30.96</v>
      </c>
      <c r="J4" s="160">
        <v>78.400000000000006</v>
      </c>
    </row>
    <row r="5" spans="1:10" x14ac:dyDescent="0.3">
      <c r="A5" s="147"/>
      <c r="B5" s="149" t="s">
        <v>17</v>
      </c>
      <c r="C5" s="162">
        <v>376</v>
      </c>
      <c r="D5" s="163" t="s">
        <v>76</v>
      </c>
      <c r="E5" s="164" t="s">
        <v>19</v>
      </c>
      <c r="F5" s="175" t="s">
        <v>220</v>
      </c>
      <c r="G5" s="164">
        <v>60</v>
      </c>
      <c r="H5" s="164">
        <v>7.0000000000000007E-2</v>
      </c>
      <c r="I5" s="164">
        <v>0.02</v>
      </c>
      <c r="J5" s="165">
        <v>15</v>
      </c>
    </row>
    <row r="6" spans="1:10" x14ac:dyDescent="0.3">
      <c r="A6" s="147"/>
      <c r="B6" s="149" t="s">
        <v>20</v>
      </c>
      <c r="C6" s="162"/>
      <c r="D6" s="163" t="s">
        <v>21</v>
      </c>
      <c r="E6" s="175" t="s">
        <v>47</v>
      </c>
      <c r="F6" s="164" t="s">
        <v>208</v>
      </c>
      <c r="G6" s="164">
        <v>119.5</v>
      </c>
      <c r="H6" s="164">
        <v>4</v>
      </c>
      <c r="I6" s="164">
        <v>0.5</v>
      </c>
      <c r="J6" s="165">
        <v>24</v>
      </c>
    </row>
    <row r="7" spans="1:10" x14ac:dyDescent="0.3">
      <c r="A7" s="147"/>
      <c r="B7" s="148"/>
      <c r="C7" s="162"/>
      <c r="D7" s="163" t="s">
        <v>126</v>
      </c>
      <c r="E7" s="164" t="s">
        <v>119</v>
      </c>
      <c r="F7" s="175" t="s">
        <v>225</v>
      </c>
      <c r="G7" s="164">
        <v>299</v>
      </c>
      <c r="H7" s="164">
        <v>8</v>
      </c>
      <c r="I7" s="164">
        <v>5.3</v>
      </c>
      <c r="J7" s="165">
        <v>53.7</v>
      </c>
    </row>
    <row r="8" spans="1:10" ht="15" thickBot="1" x14ac:dyDescent="0.35">
      <c r="A8" s="145"/>
      <c r="B8" s="144"/>
      <c r="C8" s="166"/>
      <c r="D8" s="167"/>
      <c r="E8" s="168"/>
      <c r="F8" s="168"/>
      <c r="G8" s="168"/>
      <c r="H8" s="168"/>
      <c r="I8" s="168"/>
      <c r="J8" s="169"/>
    </row>
    <row r="9" spans="1:10" x14ac:dyDescent="0.3">
      <c r="A9" s="152" t="s">
        <v>24</v>
      </c>
      <c r="B9" s="151" t="s">
        <v>25</v>
      </c>
      <c r="C9" s="170"/>
      <c r="D9" s="171"/>
      <c r="E9" s="173"/>
      <c r="F9" s="172"/>
      <c r="G9" s="172"/>
      <c r="H9" s="172"/>
      <c r="I9" s="172"/>
      <c r="J9" s="213"/>
    </row>
    <row r="10" spans="1:10" x14ac:dyDescent="0.3">
      <c r="A10" s="147"/>
      <c r="B10" s="148"/>
      <c r="C10" s="162"/>
      <c r="D10" s="174"/>
      <c r="E10" s="164"/>
      <c r="F10" s="175"/>
      <c r="G10" s="175"/>
      <c r="H10" s="175"/>
      <c r="I10" s="175"/>
      <c r="J10" s="176"/>
    </row>
    <row r="11" spans="1:10" ht="15" thickBot="1" x14ac:dyDescent="0.35">
      <c r="A11" s="145"/>
      <c r="B11" s="144"/>
      <c r="C11" s="166"/>
      <c r="D11" s="167"/>
      <c r="E11" s="168"/>
      <c r="F11" s="168"/>
      <c r="G11" s="168"/>
      <c r="H11" s="168"/>
      <c r="I11" s="168"/>
      <c r="J11" s="169"/>
    </row>
    <row r="12" spans="1:10" x14ac:dyDescent="0.3">
      <c r="A12" s="147" t="s">
        <v>28</v>
      </c>
      <c r="B12" s="150" t="s">
        <v>29</v>
      </c>
      <c r="C12" s="177"/>
      <c r="D12" s="178"/>
      <c r="E12" s="179"/>
      <c r="F12" s="179"/>
      <c r="G12" s="179"/>
      <c r="H12" s="179"/>
      <c r="I12" s="179"/>
      <c r="J12" s="180"/>
    </row>
    <row r="13" spans="1:10" x14ac:dyDescent="0.3">
      <c r="A13" s="147"/>
      <c r="B13" s="149" t="s">
        <v>30</v>
      </c>
      <c r="C13" s="162">
        <v>82</v>
      </c>
      <c r="D13" s="163" t="s">
        <v>50</v>
      </c>
      <c r="E13" s="164" t="s">
        <v>310</v>
      </c>
      <c r="F13" s="175" t="s">
        <v>221</v>
      </c>
      <c r="G13" s="175">
        <v>185.7</v>
      </c>
      <c r="H13" s="175">
        <v>7.67</v>
      </c>
      <c r="I13" s="175">
        <v>11.41</v>
      </c>
      <c r="J13" s="176">
        <v>11.05</v>
      </c>
    </row>
    <row r="14" spans="1:10" x14ac:dyDescent="0.3">
      <c r="A14" s="147"/>
      <c r="B14" s="149" t="s">
        <v>31</v>
      </c>
      <c r="C14" s="162">
        <v>278</v>
      </c>
      <c r="D14" s="163" t="s">
        <v>262</v>
      </c>
      <c r="E14" s="164" t="s">
        <v>92</v>
      </c>
      <c r="F14" s="175" t="s">
        <v>222</v>
      </c>
      <c r="G14" s="164">
        <v>248</v>
      </c>
      <c r="H14" s="164">
        <v>13.7</v>
      </c>
      <c r="I14" s="164">
        <v>15.61</v>
      </c>
      <c r="J14" s="165">
        <v>12.85</v>
      </c>
    </row>
    <row r="15" spans="1:10" x14ac:dyDescent="0.3">
      <c r="A15" s="147"/>
      <c r="B15" s="149" t="s">
        <v>33</v>
      </c>
      <c r="C15" s="162">
        <v>171</v>
      </c>
      <c r="D15" s="163" t="s">
        <v>54</v>
      </c>
      <c r="E15" s="164" t="s">
        <v>55</v>
      </c>
      <c r="F15" s="175" t="s">
        <v>117</v>
      </c>
      <c r="G15" s="164">
        <v>373</v>
      </c>
      <c r="H15" s="164">
        <v>11.8</v>
      </c>
      <c r="I15" s="164">
        <v>12.73</v>
      </c>
      <c r="J15" s="165">
        <v>53.15</v>
      </c>
    </row>
    <row r="16" spans="1:10" x14ac:dyDescent="0.3">
      <c r="A16" s="147"/>
      <c r="B16" s="149" t="s">
        <v>34</v>
      </c>
      <c r="C16" s="162">
        <v>342</v>
      </c>
      <c r="D16" s="174" t="s">
        <v>74</v>
      </c>
      <c r="E16" s="175" t="s">
        <v>19</v>
      </c>
      <c r="F16" s="175" t="s">
        <v>223</v>
      </c>
      <c r="G16" s="175">
        <v>114.6</v>
      </c>
      <c r="H16" s="175">
        <v>0.16</v>
      </c>
      <c r="I16" s="175">
        <v>0.16</v>
      </c>
      <c r="J16" s="176">
        <v>27.88</v>
      </c>
    </row>
    <row r="17" spans="1:10" x14ac:dyDescent="0.3">
      <c r="A17" s="147"/>
      <c r="B17" s="149" t="s">
        <v>36</v>
      </c>
      <c r="C17" s="162"/>
      <c r="D17" s="163"/>
      <c r="E17" s="164"/>
      <c r="F17" s="164"/>
      <c r="G17" s="164"/>
      <c r="H17" s="164"/>
      <c r="I17" s="164"/>
      <c r="J17" s="165"/>
    </row>
    <row r="18" spans="1:10" x14ac:dyDescent="0.3">
      <c r="A18" s="147"/>
      <c r="B18" s="149" t="s">
        <v>37</v>
      </c>
      <c r="C18" s="162"/>
      <c r="D18" s="163" t="s">
        <v>38</v>
      </c>
      <c r="E18" s="164" t="s">
        <v>27</v>
      </c>
      <c r="F18" s="164" t="s">
        <v>205</v>
      </c>
      <c r="G18" s="164" t="s">
        <v>39</v>
      </c>
      <c r="H18" s="164" t="s">
        <v>40</v>
      </c>
      <c r="I18" s="164" t="s">
        <v>41</v>
      </c>
      <c r="J18" s="165" t="s">
        <v>42</v>
      </c>
    </row>
    <row r="19" spans="1:10" x14ac:dyDescent="0.3">
      <c r="A19" s="147"/>
      <c r="B19" s="146"/>
      <c r="C19" s="181">
        <v>71</v>
      </c>
      <c r="D19" s="182" t="s">
        <v>49</v>
      </c>
      <c r="E19" s="183" t="s">
        <v>27</v>
      </c>
      <c r="F19" s="183" t="s">
        <v>116</v>
      </c>
      <c r="G19" s="183">
        <v>12</v>
      </c>
      <c r="H19" s="183">
        <v>0.7</v>
      </c>
      <c r="I19" s="183">
        <v>0.1</v>
      </c>
      <c r="J19" s="184">
        <v>1.9</v>
      </c>
    </row>
    <row r="20" spans="1:10" ht="15" thickBot="1" x14ac:dyDescent="0.35">
      <c r="A20" s="145"/>
      <c r="B20" s="144"/>
      <c r="C20" s="166"/>
      <c r="D20" s="167" t="s">
        <v>265</v>
      </c>
      <c r="E20" s="168" t="s">
        <v>27</v>
      </c>
      <c r="F20" s="168" t="s">
        <v>224</v>
      </c>
      <c r="G20" s="168">
        <v>70</v>
      </c>
      <c r="H20" s="168">
        <v>5</v>
      </c>
      <c r="I20" s="168">
        <v>1.5</v>
      </c>
      <c r="J20" s="169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263</v>
      </c>
      <c r="C1" s="226"/>
      <c r="D1" s="227"/>
      <c r="E1" s="139" t="s">
        <v>1</v>
      </c>
      <c r="F1" s="158"/>
      <c r="I1" s="139" t="s">
        <v>2</v>
      </c>
      <c r="J1" s="157">
        <v>45069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 t="s">
        <v>327</v>
      </c>
      <c r="D4" s="185" t="s">
        <v>325</v>
      </c>
      <c r="E4" s="186" t="s">
        <v>326</v>
      </c>
      <c r="F4" s="187" t="s">
        <v>328</v>
      </c>
      <c r="G4" s="186" t="s">
        <v>329</v>
      </c>
      <c r="H4" s="186" t="s">
        <v>330</v>
      </c>
      <c r="I4" s="186" t="s">
        <v>331</v>
      </c>
      <c r="J4" s="186" t="s">
        <v>332</v>
      </c>
    </row>
    <row r="5" spans="1:10" x14ac:dyDescent="0.3">
      <c r="A5" s="147"/>
      <c r="B5" s="149" t="s">
        <v>17</v>
      </c>
      <c r="C5" s="188"/>
      <c r="D5" s="189" t="s">
        <v>275</v>
      </c>
      <c r="E5" s="190" t="s">
        <v>47</v>
      </c>
      <c r="F5" s="191" t="s">
        <v>208</v>
      </c>
      <c r="G5" s="190" t="s">
        <v>289</v>
      </c>
      <c r="H5" s="190">
        <v>0.6</v>
      </c>
      <c r="I5" s="190">
        <v>0</v>
      </c>
      <c r="J5" s="192">
        <v>12.1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208</v>
      </c>
      <c r="G6" s="224">
        <v>119.5</v>
      </c>
      <c r="H6" s="190">
        <v>4</v>
      </c>
      <c r="I6" s="190">
        <v>0.5</v>
      </c>
      <c r="J6" s="192">
        <v>24</v>
      </c>
    </row>
    <row r="7" spans="1:10" x14ac:dyDescent="0.3">
      <c r="A7" s="147"/>
      <c r="B7" s="148"/>
      <c r="C7" s="188"/>
      <c r="D7" s="189"/>
      <c r="E7" s="190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>
        <v>71</v>
      </c>
      <c r="D9" s="210" t="s">
        <v>49</v>
      </c>
      <c r="E9" s="199" t="s">
        <v>27</v>
      </c>
      <c r="F9" s="200" t="s">
        <v>231</v>
      </c>
      <c r="G9" s="200">
        <v>12</v>
      </c>
      <c r="H9" s="200">
        <v>0.7</v>
      </c>
      <c r="I9" s="200">
        <v>0.1</v>
      </c>
      <c r="J9" s="211">
        <v>1.9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14"/>
      <c r="H12" s="204"/>
      <c r="I12" s="204"/>
      <c r="J12" s="205"/>
    </row>
    <row r="13" spans="1:10" x14ac:dyDescent="0.3">
      <c r="A13" s="147"/>
      <c r="B13" s="149" t="s">
        <v>30</v>
      </c>
      <c r="C13" s="188">
        <v>133</v>
      </c>
      <c r="D13" s="189" t="s">
        <v>142</v>
      </c>
      <c r="E13" s="190" t="s">
        <v>310</v>
      </c>
      <c r="F13" s="191" t="s">
        <v>232</v>
      </c>
      <c r="G13" s="191">
        <v>130</v>
      </c>
      <c r="H13" s="191">
        <v>3.9</v>
      </c>
      <c r="I13" s="191">
        <v>4.8</v>
      </c>
      <c r="J13" s="212">
        <v>17.899999999999999</v>
      </c>
    </row>
    <row r="14" spans="1:10" x14ac:dyDescent="0.3">
      <c r="A14" s="147"/>
      <c r="B14" s="149" t="s">
        <v>31</v>
      </c>
      <c r="C14" s="188">
        <v>259</v>
      </c>
      <c r="D14" s="189" t="s">
        <v>32</v>
      </c>
      <c r="E14" s="190" t="s">
        <v>19</v>
      </c>
      <c r="F14" s="191" t="s">
        <v>233</v>
      </c>
      <c r="G14" s="190">
        <v>383</v>
      </c>
      <c r="H14" s="190">
        <v>12.3</v>
      </c>
      <c r="I14" s="190">
        <v>29.5</v>
      </c>
      <c r="J14" s="192">
        <v>16.579999999999998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>
        <v>345</v>
      </c>
      <c r="D16" s="193" t="s">
        <v>56</v>
      </c>
      <c r="E16" s="191" t="s">
        <v>19</v>
      </c>
      <c r="F16" s="191" t="s">
        <v>234</v>
      </c>
      <c r="G16" s="191">
        <v>122.6</v>
      </c>
      <c r="H16" s="191">
        <v>0.52</v>
      </c>
      <c r="I16" s="191">
        <v>0.18</v>
      </c>
      <c r="J16" s="212">
        <v>28.86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205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276</v>
      </c>
      <c r="E19" s="208" t="s">
        <v>22</v>
      </c>
      <c r="F19" s="208"/>
      <c r="G19" s="208">
        <v>7.0000000000000007E-2</v>
      </c>
      <c r="H19" s="208">
        <v>1E-3</v>
      </c>
      <c r="I19" s="208">
        <v>3.0000000000000001E-3</v>
      </c>
      <c r="J19" s="209">
        <v>7.0000000000000007E-2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263</v>
      </c>
      <c r="C1" s="226"/>
      <c r="D1" s="227"/>
      <c r="E1" s="139" t="s">
        <v>1</v>
      </c>
      <c r="F1" s="158"/>
      <c r="I1" s="139" t="s">
        <v>2</v>
      </c>
      <c r="J1" s="157">
        <v>45070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 t="s">
        <v>334</v>
      </c>
      <c r="D4" s="185" t="s">
        <v>333</v>
      </c>
      <c r="E4" s="186" t="s">
        <v>326</v>
      </c>
      <c r="F4" s="187" t="s">
        <v>335</v>
      </c>
      <c r="G4" s="186" t="s">
        <v>336</v>
      </c>
      <c r="H4" s="186" t="s">
        <v>337</v>
      </c>
      <c r="I4" s="186" t="s">
        <v>338</v>
      </c>
      <c r="J4" s="186" t="s">
        <v>339</v>
      </c>
    </row>
    <row r="5" spans="1:10" x14ac:dyDescent="0.3">
      <c r="A5" s="147"/>
      <c r="B5" s="149" t="s">
        <v>17</v>
      </c>
      <c r="C5" s="188">
        <v>648</v>
      </c>
      <c r="D5" s="189" t="s">
        <v>99</v>
      </c>
      <c r="E5" s="190" t="s">
        <v>19</v>
      </c>
      <c r="F5" s="191" t="s">
        <v>236</v>
      </c>
      <c r="G5" s="190">
        <v>116</v>
      </c>
      <c r="H5" s="190"/>
      <c r="I5" s="190"/>
      <c r="J5" s="192">
        <v>29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208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89"/>
      <c r="E7" s="190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>
        <v>71</v>
      </c>
      <c r="D9" s="210" t="s">
        <v>67</v>
      </c>
      <c r="E9" s="199" t="s">
        <v>27</v>
      </c>
      <c r="F9" s="200" t="s">
        <v>237</v>
      </c>
      <c r="G9" s="200">
        <v>22</v>
      </c>
      <c r="H9" s="200">
        <v>1.1000000000000001</v>
      </c>
      <c r="I9" s="200">
        <v>0.2</v>
      </c>
      <c r="J9" s="211">
        <v>3.8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96</v>
      </c>
      <c r="D13" s="189" t="s">
        <v>300</v>
      </c>
      <c r="E13" s="190" t="s">
        <v>310</v>
      </c>
      <c r="F13" s="191" t="s">
        <v>211</v>
      </c>
      <c r="G13" s="191">
        <v>189.5</v>
      </c>
      <c r="H13" s="191">
        <v>7.8869999999999996</v>
      </c>
      <c r="I13" s="191">
        <v>11.545</v>
      </c>
      <c r="J13" s="212">
        <v>12.1</v>
      </c>
    </row>
    <row r="14" spans="1:10" x14ac:dyDescent="0.3">
      <c r="A14" s="147"/>
      <c r="B14" s="149" t="s">
        <v>31</v>
      </c>
      <c r="C14" s="188"/>
      <c r="D14" s="189"/>
      <c r="E14" s="190"/>
      <c r="F14" s="191"/>
      <c r="G14" s="190"/>
      <c r="H14" s="190"/>
      <c r="I14" s="190"/>
      <c r="J14" s="192"/>
    </row>
    <row r="15" spans="1:10" x14ac:dyDescent="0.3">
      <c r="A15" s="147"/>
      <c r="B15" s="149" t="s">
        <v>33</v>
      </c>
      <c r="C15" s="188">
        <v>188</v>
      </c>
      <c r="D15" s="189" t="s">
        <v>299</v>
      </c>
      <c r="E15" s="190" t="s">
        <v>314</v>
      </c>
      <c r="F15" s="191" t="s">
        <v>238</v>
      </c>
      <c r="G15" s="190">
        <v>472</v>
      </c>
      <c r="H15" s="190">
        <v>11.06</v>
      </c>
      <c r="I15" s="190">
        <v>15.92</v>
      </c>
      <c r="J15" s="192">
        <v>57.1</v>
      </c>
    </row>
    <row r="16" spans="1:10" x14ac:dyDescent="0.3">
      <c r="A16" s="147"/>
      <c r="B16" s="149" t="s">
        <v>34</v>
      </c>
      <c r="C16" s="188"/>
      <c r="D16" s="193" t="s">
        <v>256</v>
      </c>
      <c r="E16" s="191" t="s">
        <v>19</v>
      </c>
      <c r="F16" s="191" t="s">
        <v>210</v>
      </c>
      <c r="G16" s="191">
        <v>50.7</v>
      </c>
      <c r="H16" s="191">
        <v>0.6</v>
      </c>
      <c r="I16" s="191"/>
      <c r="J16" s="212">
        <v>12.1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205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260</v>
      </c>
      <c r="E19" s="208" t="s">
        <v>132</v>
      </c>
      <c r="F19" s="208" t="s">
        <v>239</v>
      </c>
      <c r="G19" s="208">
        <v>70.5</v>
      </c>
      <c r="H19" s="208">
        <v>0.6</v>
      </c>
      <c r="I19" s="208">
        <v>0.6</v>
      </c>
      <c r="J19" s="209">
        <v>14.7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263</v>
      </c>
      <c r="C1" s="226"/>
      <c r="D1" s="227"/>
      <c r="E1" s="139" t="s">
        <v>1</v>
      </c>
      <c r="F1" s="158"/>
      <c r="I1" s="139" t="s">
        <v>2</v>
      </c>
      <c r="J1" s="157">
        <v>45071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 t="s">
        <v>342</v>
      </c>
      <c r="D4" s="185" t="s">
        <v>340</v>
      </c>
      <c r="E4" s="187" t="s">
        <v>341</v>
      </c>
      <c r="F4" s="187" t="s">
        <v>343</v>
      </c>
      <c r="G4" s="186" t="s">
        <v>344</v>
      </c>
      <c r="H4" s="186" t="s">
        <v>345</v>
      </c>
      <c r="I4" s="186" t="s">
        <v>346</v>
      </c>
      <c r="J4" s="186" t="s">
        <v>347</v>
      </c>
    </row>
    <row r="5" spans="1:10" x14ac:dyDescent="0.3">
      <c r="A5" s="147"/>
      <c r="B5" s="149" t="s">
        <v>17</v>
      </c>
      <c r="C5" s="188">
        <v>377</v>
      </c>
      <c r="D5" s="189" t="s">
        <v>88</v>
      </c>
      <c r="E5" s="191" t="s">
        <v>316</v>
      </c>
      <c r="F5" s="191" t="s">
        <v>214</v>
      </c>
      <c r="G5" s="190">
        <v>62</v>
      </c>
      <c r="H5" s="190">
        <v>0.13</v>
      </c>
      <c r="I5" s="190">
        <v>0.02</v>
      </c>
      <c r="J5" s="192" t="s">
        <v>107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208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89"/>
      <c r="E7" s="190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 t="s">
        <v>265</v>
      </c>
      <c r="E8" s="196" t="s">
        <v>27</v>
      </c>
      <c r="F8" s="196" t="s">
        <v>241</v>
      </c>
      <c r="G8" s="196">
        <v>70</v>
      </c>
      <c r="H8" s="196">
        <v>5</v>
      </c>
      <c r="I8" s="196">
        <v>1.5</v>
      </c>
      <c r="J8" s="197">
        <v>8.5</v>
      </c>
    </row>
    <row r="9" spans="1:10" x14ac:dyDescent="0.3">
      <c r="A9" s="152" t="s">
        <v>24</v>
      </c>
      <c r="B9" s="151" t="s">
        <v>25</v>
      </c>
      <c r="C9" s="198"/>
      <c r="D9" s="210"/>
      <c r="E9" s="199"/>
      <c r="F9" s="200"/>
      <c r="G9" s="200"/>
      <c r="H9" s="200"/>
      <c r="I9" s="200"/>
      <c r="J9" s="211"/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99</v>
      </c>
      <c r="D13" s="189" t="s">
        <v>301</v>
      </c>
      <c r="E13" s="191" t="s">
        <v>310</v>
      </c>
      <c r="F13" s="191" t="s">
        <v>242</v>
      </c>
      <c r="G13" s="191">
        <v>146.19</v>
      </c>
      <c r="H13" s="191">
        <v>5.98</v>
      </c>
      <c r="I13" s="191">
        <v>7.8</v>
      </c>
      <c r="J13" s="212">
        <v>9.6980000000000004</v>
      </c>
    </row>
    <row r="14" spans="1:10" x14ac:dyDescent="0.3">
      <c r="A14" s="147"/>
      <c r="B14" s="149" t="s">
        <v>31</v>
      </c>
      <c r="C14" s="188">
        <v>265</v>
      </c>
      <c r="D14" s="189" t="s">
        <v>106</v>
      </c>
      <c r="E14" s="191" t="s">
        <v>55</v>
      </c>
      <c r="F14" s="191" t="s">
        <v>243</v>
      </c>
      <c r="G14" s="190">
        <v>612</v>
      </c>
      <c r="H14" s="190">
        <v>18.93</v>
      </c>
      <c r="I14" s="190">
        <v>42.25</v>
      </c>
      <c r="J14" s="192">
        <v>38.83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>
        <v>342</v>
      </c>
      <c r="D16" s="193" t="s">
        <v>74</v>
      </c>
      <c r="E16" s="191" t="s">
        <v>19</v>
      </c>
      <c r="F16" s="191" t="s">
        <v>209</v>
      </c>
      <c r="G16" s="191">
        <v>114.6</v>
      </c>
      <c r="H16" s="191">
        <v>0.16</v>
      </c>
      <c r="I16" s="191">
        <v>0.16</v>
      </c>
      <c r="J16" s="212">
        <v>27.88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205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>
        <v>71</v>
      </c>
      <c r="D19" s="207" t="s">
        <v>67</v>
      </c>
      <c r="E19" s="208" t="s">
        <v>27</v>
      </c>
      <c r="F19" s="215" t="s">
        <v>244</v>
      </c>
      <c r="G19" s="208">
        <v>22</v>
      </c>
      <c r="H19" s="208">
        <v>1.1000000000000001</v>
      </c>
      <c r="I19" s="208">
        <v>0.2</v>
      </c>
      <c r="J19" s="209">
        <v>3.8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263</v>
      </c>
      <c r="C1" s="226"/>
      <c r="D1" s="227"/>
      <c r="E1" s="139" t="s">
        <v>1</v>
      </c>
      <c r="F1" s="158"/>
      <c r="I1" s="139" t="s">
        <v>2</v>
      </c>
      <c r="J1" s="157" t="s">
        <v>324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 t="s">
        <v>349</v>
      </c>
      <c r="D4" s="185" t="s">
        <v>348</v>
      </c>
      <c r="E4" s="186" t="s">
        <v>326</v>
      </c>
      <c r="F4" s="187" t="s">
        <v>350</v>
      </c>
      <c r="G4" s="186" t="s">
        <v>351</v>
      </c>
      <c r="H4" s="186" t="s">
        <v>352</v>
      </c>
      <c r="I4" s="186" t="s">
        <v>353</v>
      </c>
      <c r="J4" s="186" t="s">
        <v>354</v>
      </c>
    </row>
    <row r="5" spans="1:10" x14ac:dyDescent="0.3">
      <c r="A5" s="147"/>
      <c r="B5" s="149" t="s">
        <v>17</v>
      </c>
      <c r="C5" s="188"/>
      <c r="D5" s="193" t="s">
        <v>257</v>
      </c>
      <c r="E5" s="190" t="s">
        <v>19</v>
      </c>
      <c r="F5" s="191" t="s">
        <v>245</v>
      </c>
      <c r="G5" s="190">
        <v>50.7</v>
      </c>
      <c r="H5" s="190">
        <v>0.6</v>
      </c>
      <c r="I5" s="190"/>
      <c r="J5" s="192">
        <v>12.1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208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89"/>
      <c r="E7" s="190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304</v>
      </c>
      <c r="E9" s="199" t="s">
        <v>132</v>
      </c>
      <c r="F9" s="200" t="s">
        <v>246</v>
      </c>
      <c r="G9" s="200">
        <v>60</v>
      </c>
      <c r="H9" s="200">
        <v>1.35</v>
      </c>
      <c r="I9" s="200">
        <v>0.3</v>
      </c>
      <c r="J9" s="211">
        <v>12.5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102</v>
      </c>
      <c r="D13" s="189" t="s">
        <v>111</v>
      </c>
      <c r="E13" s="190" t="s">
        <v>312</v>
      </c>
      <c r="F13" s="191" t="s">
        <v>247</v>
      </c>
      <c r="G13" s="191">
        <v>219.19</v>
      </c>
      <c r="H13" s="191">
        <v>9.0500000000000007</v>
      </c>
      <c r="I13" s="191">
        <v>11.38</v>
      </c>
      <c r="J13" s="212">
        <v>17.09</v>
      </c>
    </row>
    <row r="14" spans="1:10" x14ac:dyDescent="0.3">
      <c r="A14" s="147"/>
      <c r="B14" s="149" t="s">
        <v>31</v>
      </c>
      <c r="C14" s="188">
        <v>285</v>
      </c>
      <c r="D14" s="189" t="s">
        <v>145</v>
      </c>
      <c r="E14" s="190" t="s">
        <v>55</v>
      </c>
      <c r="F14" s="191" t="s">
        <v>248</v>
      </c>
      <c r="G14" s="190">
        <v>550</v>
      </c>
      <c r="H14" s="190">
        <v>9.0500000000000007</v>
      </c>
      <c r="I14" s="190">
        <v>11.38</v>
      </c>
      <c r="J14" s="192">
        <v>17.09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/>
      <c r="D16" s="193" t="s">
        <v>279</v>
      </c>
      <c r="E16" s="191" t="s">
        <v>19</v>
      </c>
      <c r="F16" s="191" t="s">
        <v>249</v>
      </c>
      <c r="G16" s="191" t="s">
        <v>290</v>
      </c>
      <c r="H16" s="191">
        <v>5.8</v>
      </c>
      <c r="I16" s="191">
        <v>5</v>
      </c>
      <c r="J16" s="212">
        <v>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205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08"/>
      <c r="G19" s="208"/>
      <c r="H19" s="208"/>
      <c r="I19" s="208"/>
      <c r="J19" s="209"/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F26" sqref="F26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263</v>
      </c>
      <c r="C1" s="226"/>
      <c r="D1" s="227"/>
      <c r="E1" s="139" t="s">
        <v>1</v>
      </c>
      <c r="F1" s="158"/>
      <c r="I1" s="139" t="s">
        <v>2</v>
      </c>
      <c r="J1" s="157">
        <v>45073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287</v>
      </c>
      <c r="D4" s="185" t="s">
        <v>281</v>
      </c>
      <c r="E4" s="186" t="s">
        <v>311</v>
      </c>
      <c r="F4" s="187" t="s">
        <v>292</v>
      </c>
      <c r="G4" s="187" t="s">
        <v>291</v>
      </c>
      <c r="H4" s="186">
        <v>20</v>
      </c>
      <c r="I4" s="186">
        <v>16.440000000000001</v>
      </c>
      <c r="J4" s="186">
        <v>33.840000000000003</v>
      </c>
    </row>
    <row r="5" spans="1:10" x14ac:dyDescent="0.3">
      <c r="A5" s="147"/>
      <c r="B5" s="149" t="s">
        <v>17</v>
      </c>
      <c r="C5" s="188">
        <v>343</v>
      </c>
      <c r="D5" s="189" t="s">
        <v>105</v>
      </c>
      <c r="E5" s="190" t="s">
        <v>19</v>
      </c>
      <c r="F5" s="191" t="s">
        <v>250</v>
      </c>
      <c r="G5" s="191">
        <v>143.4</v>
      </c>
      <c r="H5" s="191" t="s">
        <v>101</v>
      </c>
      <c r="I5" s="191" t="s">
        <v>102</v>
      </c>
      <c r="J5" s="212" t="s">
        <v>146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208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93"/>
      <c r="E7" s="190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 t="s">
        <v>306</v>
      </c>
      <c r="E8" s="196" t="s">
        <v>307</v>
      </c>
      <c r="F8" s="216" t="s">
        <v>115</v>
      </c>
      <c r="G8" s="196" t="s">
        <v>79</v>
      </c>
      <c r="H8" s="196" t="s">
        <v>80</v>
      </c>
      <c r="I8" s="196" t="s">
        <v>81</v>
      </c>
      <c r="J8" s="197" t="s">
        <v>82</v>
      </c>
    </row>
    <row r="9" spans="1:10" x14ac:dyDescent="0.3">
      <c r="A9" s="152" t="s">
        <v>24</v>
      </c>
      <c r="B9" s="151" t="s">
        <v>25</v>
      </c>
      <c r="C9" s="198"/>
      <c r="D9" s="210"/>
      <c r="E9" s="199"/>
      <c r="F9" s="200"/>
      <c r="G9" s="200"/>
      <c r="H9" s="200"/>
      <c r="I9" s="200"/>
      <c r="J9" s="211"/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82</v>
      </c>
      <c r="D13" s="189" t="s">
        <v>50</v>
      </c>
      <c r="E13" s="190" t="s">
        <v>310</v>
      </c>
      <c r="F13" s="191" t="s">
        <v>251</v>
      </c>
      <c r="G13" s="191">
        <v>185.7</v>
      </c>
      <c r="H13" s="191">
        <v>7.67</v>
      </c>
      <c r="I13" s="191">
        <v>11.41</v>
      </c>
      <c r="J13" s="212">
        <v>11.05</v>
      </c>
    </row>
    <row r="14" spans="1:10" x14ac:dyDescent="0.3">
      <c r="A14" s="147"/>
      <c r="B14" s="149" t="s">
        <v>31</v>
      </c>
      <c r="C14" s="188">
        <v>284</v>
      </c>
      <c r="D14" s="189" t="s">
        <v>127</v>
      </c>
      <c r="E14" s="190" t="s">
        <v>55</v>
      </c>
      <c r="F14" s="191" t="s">
        <v>252</v>
      </c>
      <c r="G14" s="190">
        <v>433.3</v>
      </c>
      <c r="H14" s="190">
        <v>22.19</v>
      </c>
      <c r="I14" s="190">
        <v>27.85</v>
      </c>
      <c r="J14" s="192">
        <v>26.4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/>
      <c r="D16" s="193" t="s">
        <v>256</v>
      </c>
      <c r="E16" s="191" t="s">
        <v>19</v>
      </c>
      <c r="F16" s="191" t="s">
        <v>253</v>
      </c>
      <c r="G16" s="191">
        <v>50.7</v>
      </c>
      <c r="H16" s="191">
        <v>0.6</v>
      </c>
      <c r="I16" s="191"/>
      <c r="J16" s="212">
        <v>12.1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205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260</v>
      </c>
      <c r="E19" s="208" t="s">
        <v>132</v>
      </c>
      <c r="F19" s="215" t="s">
        <v>254</v>
      </c>
      <c r="G19" s="208">
        <v>70.5</v>
      </c>
      <c r="H19" s="208">
        <v>0.6</v>
      </c>
      <c r="I19" s="208">
        <v>0.6</v>
      </c>
      <c r="J19" s="209">
        <v>14.7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263</v>
      </c>
      <c r="C1" s="226"/>
      <c r="D1" s="227"/>
      <c r="E1" s="139" t="s">
        <v>1</v>
      </c>
      <c r="F1" s="158"/>
      <c r="I1" s="139" t="s">
        <v>2</v>
      </c>
      <c r="J1" s="157">
        <v>45075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 t="s">
        <v>356</v>
      </c>
      <c r="D4" s="185" t="s">
        <v>355</v>
      </c>
      <c r="E4" s="186" t="s">
        <v>312</v>
      </c>
      <c r="F4" s="187" t="s">
        <v>357</v>
      </c>
      <c r="G4" s="187" t="s">
        <v>358</v>
      </c>
      <c r="H4" s="186" t="s">
        <v>359</v>
      </c>
      <c r="I4" s="186" t="s">
        <v>360</v>
      </c>
      <c r="J4" s="186" t="s">
        <v>361</v>
      </c>
    </row>
    <row r="5" spans="1:10" x14ac:dyDescent="0.3">
      <c r="A5" s="147"/>
      <c r="B5" s="149" t="s">
        <v>17</v>
      </c>
      <c r="C5" s="188">
        <v>382</v>
      </c>
      <c r="D5" s="189" t="s">
        <v>45</v>
      </c>
      <c r="E5" s="190" t="s">
        <v>19</v>
      </c>
      <c r="F5" s="191" t="s">
        <v>293</v>
      </c>
      <c r="G5" s="191">
        <v>118.6</v>
      </c>
      <c r="H5" s="191">
        <v>4.08</v>
      </c>
      <c r="I5" s="191">
        <v>3.54</v>
      </c>
      <c r="J5" s="212">
        <v>17.579999999999998</v>
      </c>
    </row>
    <row r="6" spans="1:10" x14ac:dyDescent="0.3">
      <c r="A6" s="147"/>
      <c r="B6" s="149" t="s">
        <v>20</v>
      </c>
      <c r="C6" s="188"/>
      <c r="D6" s="189" t="s">
        <v>21</v>
      </c>
      <c r="E6" s="224" t="s">
        <v>22</v>
      </c>
      <c r="F6" s="191" t="s">
        <v>208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93"/>
      <c r="E7" s="190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/>
      <c r="E8" s="196"/>
      <c r="F8" s="21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260</v>
      </c>
      <c r="E9" s="199" t="s">
        <v>132</v>
      </c>
      <c r="F9" s="200" t="s">
        <v>308</v>
      </c>
      <c r="G9" s="200" t="s">
        <v>235</v>
      </c>
      <c r="H9" s="200">
        <v>0.6</v>
      </c>
      <c r="I9" s="200">
        <v>0.6</v>
      </c>
      <c r="J9" s="211">
        <v>14.7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112</v>
      </c>
      <c r="D13" s="189" t="s">
        <v>286</v>
      </c>
      <c r="E13" s="190" t="s">
        <v>310</v>
      </c>
      <c r="F13" s="191" t="s">
        <v>294</v>
      </c>
      <c r="G13" s="191">
        <v>191</v>
      </c>
      <c r="H13" s="191">
        <v>8.44</v>
      </c>
      <c r="I13" s="191">
        <v>9.24</v>
      </c>
      <c r="J13" s="212">
        <v>15.81</v>
      </c>
    </row>
    <row r="14" spans="1:10" x14ac:dyDescent="0.3">
      <c r="A14" s="147"/>
      <c r="B14" s="149" t="s">
        <v>31</v>
      </c>
      <c r="C14" s="188">
        <v>268</v>
      </c>
      <c r="D14" s="189" t="s">
        <v>193</v>
      </c>
      <c r="E14" s="190" t="s">
        <v>92</v>
      </c>
      <c r="F14" s="191" t="s">
        <v>295</v>
      </c>
      <c r="G14" s="190">
        <v>430</v>
      </c>
      <c r="H14" s="190">
        <v>13.56</v>
      </c>
      <c r="I14" s="190">
        <v>35.08</v>
      </c>
      <c r="J14" s="192">
        <v>74.12</v>
      </c>
    </row>
    <row r="15" spans="1:10" x14ac:dyDescent="0.3">
      <c r="A15" s="147"/>
      <c r="B15" s="149" t="s">
        <v>33</v>
      </c>
      <c r="C15" s="188">
        <v>304</v>
      </c>
      <c r="D15" s="189" t="s">
        <v>48</v>
      </c>
      <c r="E15" s="190" t="s">
        <v>55</v>
      </c>
      <c r="F15" s="191" t="s">
        <v>296</v>
      </c>
      <c r="G15" s="190">
        <v>279.60000000000002</v>
      </c>
      <c r="H15" s="190">
        <v>4.8680000000000003</v>
      </c>
      <c r="I15" s="190">
        <v>7.1660000000000004</v>
      </c>
      <c r="J15" s="192">
        <v>48.911999999999999</v>
      </c>
    </row>
    <row r="16" spans="1:10" x14ac:dyDescent="0.3">
      <c r="A16" s="147"/>
      <c r="B16" s="149" t="s">
        <v>34</v>
      </c>
      <c r="C16" s="188">
        <v>342</v>
      </c>
      <c r="D16" s="193" t="s">
        <v>181</v>
      </c>
      <c r="E16" s="191" t="s">
        <v>19</v>
      </c>
      <c r="F16" s="191" t="s">
        <v>209</v>
      </c>
      <c r="G16" s="191">
        <v>114.6</v>
      </c>
      <c r="H16" s="191">
        <v>0.16</v>
      </c>
      <c r="I16" s="191">
        <v>0.16</v>
      </c>
      <c r="J16" s="212">
        <v>27.88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202</v>
      </c>
      <c r="E18" s="190" t="s">
        <v>27</v>
      </c>
      <c r="F18" s="191" t="s">
        <v>205</v>
      </c>
      <c r="G18" s="190">
        <v>220</v>
      </c>
      <c r="H18" s="190">
        <v>4.9000000000000004</v>
      </c>
      <c r="I18" s="190">
        <v>1</v>
      </c>
      <c r="J18" s="192">
        <v>46</v>
      </c>
    </row>
    <row r="19" spans="1:10" x14ac:dyDescent="0.3">
      <c r="A19" s="147"/>
      <c r="B19" s="146"/>
      <c r="C19" s="206">
        <v>71</v>
      </c>
      <c r="D19" s="207" t="s">
        <v>49</v>
      </c>
      <c r="E19" s="208" t="s">
        <v>27</v>
      </c>
      <c r="F19" s="215" t="s">
        <v>116</v>
      </c>
      <c r="G19" s="208">
        <v>12</v>
      </c>
      <c r="H19" s="208">
        <v>0.7</v>
      </c>
      <c r="I19" s="208">
        <v>0.1</v>
      </c>
      <c r="J19" s="209">
        <v>1.9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07</vt:lpstr>
      <vt:lpstr>22</vt:lpstr>
      <vt:lpstr>23</vt:lpstr>
      <vt:lpstr>24</vt:lpstr>
      <vt:lpstr>25</vt:lpstr>
      <vt:lpstr>26</vt:lpstr>
      <vt:lpstr>27</vt:lpstr>
      <vt:lpstr>29</vt:lpstr>
      <vt:lpstr>30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2023-08-31T08:10:38Z</cp:lastPrinted>
  <dcterms:created xsi:type="dcterms:W3CDTF">2015-06-05T18:19:34Z</dcterms:created>
  <dcterms:modified xsi:type="dcterms:W3CDTF">2023-09-06T17:45:52Z</dcterms:modified>
</cp:coreProperties>
</file>